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4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5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6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7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8.xml" ContentType="application/vnd.openxmlformats-officedocument.drawing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9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drawings/drawing10.xml" ContentType="application/vnd.openxmlformats-officedocument.drawing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drawings/drawing11.xml" ContentType="application/vnd.openxmlformats-officedocument.drawing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drawings/drawing12.xml" ContentType="application/vnd.openxmlformats-officedocument.drawing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H:\Werbung\Intern\12 Excel\Jahresupdate 2023-2024\Fertige Formulare für 2024\DE\"/>
    </mc:Choice>
  </mc:AlternateContent>
  <xr:revisionPtr revIDLastSave="0" documentId="13_ncr:1_{8D3AECAA-A560-4094-A662-0EB930958AE5}" xr6:coauthVersionLast="47" xr6:coauthVersionMax="47" xr10:uidLastSave="{00000000-0000-0000-0000-000000000000}"/>
  <bookViews>
    <workbookView xWindow="-120" yWindow="-120" windowWidth="29040" windowHeight="15840" tabRatio="651" xr2:uid="{08AB7D0B-16FE-4FE2-BC20-283000A8A643}"/>
  </bookViews>
  <sheets>
    <sheet name="Januar" sheetId="1" r:id="rId1"/>
    <sheet name="Februar" sheetId="17" r:id="rId2"/>
    <sheet name="März" sheetId="18" r:id="rId3"/>
    <sheet name="April" sheetId="19" r:id="rId4"/>
    <sheet name="Mai" sheetId="20" r:id="rId5"/>
    <sheet name="Juni" sheetId="21" r:id="rId6"/>
    <sheet name="Juli" sheetId="22" r:id="rId7"/>
    <sheet name="August" sheetId="27" r:id="rId8"/>
    <sheet name="September" sheetId="26" r:id="rId9"/>
    <sheet name="Oktober" sheetId="25" r:id="rId10"/>
    <sheet name="November" sheetId="23" r:id="rId11"/>
    <sheet name="Dezember" sheetId="24" r:id="rId12"/>
    <sheet name="Jahres-Zusammenfassung" sheetId="14" r:id="rId13"/>
    <sheet name="Hilfe" sheetId="15" r:id="rId14"/>
  </sheets>
  <definedNames>
    <definedName name="_xlnm.Print_Area" localSheetId="3">April!$B$1:$S$58</definedName>
    <definedName name="_xlnm.Print_Area" localSheetId="7">August!$B$1:$S$58</definedName>
    <definedName name="_xlnm.Print_Area" localSheetId="11">Dezember!$B$1:$S$58</definedName>
    <definedName name="_xlnm.Print_Area" localSheetId="1">Februar!$B$1:$S$58</definedName>
    <definedName name="_xlnm.Print_Area" localSheetId="13">Hilfe!$A$1:$M$55</definedName>
    <definedName name="_xlnm.Print_Area" localSheetId="12">'Jahres-Zusammenfassung'!$A$1:$Q$21</definedName>
    <definedName name="_xlnm.Print_Area" localSheetId="0">Januar!$B$1:$S$58</definedName>
    <definedName name="_xlnm.Print_Area" localSheetId="6">Juli!$B$1:$S$58</definedName>
    <definedName name="_xlnm.Print_Area" localSheetId="5">Juni!$B$1:$S$58</definedName>
    <definedName name="_xlnm.Print_Area" localSheetId="4">Mai!$B$1:$S$58</definedName>
    <definedName name="_xlnm.Print_Area" localSheetId="2">März!$B$1:$S$58</definedName>
    <definedName name="_xlnm.Print_Area" localSheetId="10">November!$B$1:$S$58</definedName>
    <definedName name="_xlnm.Print_Area" localSheetId="9">Oktober!$B$1:$S$58</definedName>
    <definedName name="_xlnm.Print_Area" localSheetId="8">September!$B$1:$S$58</definedName>
    <definedName name="Logo" localSheetId="3">April!$B$58</definedName>
    <definedName name="Logo" localSheetId="7">August!$B$58</definedName>
    <definedName name="Logo" localSheetId="11">Dezember!$B$58</definedName>
    <definedName name="Logo" localSheetId="1">Februar!$B$58</definedName>
    <definedName name="Logo" localSheetId="12">'Jahres-Zusammenfassung'!$B$21</definedName>
    <definedName name="Logo" localSheetId="6">Juli!$B$58</definedName>
    <definedName name="Logo" localSheetId="5">Juni!$B$58</definedName>
    <definedName name="Logo" localSheetId="4">Mai!$B$58</definedName>
    <definedName name="Logo" localSheetId="2">März!$B$58</definedName>
    <definedName name="Logo" localSheetId="10">November!$B$58</definedName>
    <definedName name="Logo" localSheetId="9">Oktober!$B$58</definedName>
    <definedName name="Logo" localSheetId="8">September!$B$58</definedName>
    <definedName name="Logo">Januar!$B$58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26" l="1"/>
  <c r="AM10" i="26" s="1"/>
  <c r="AM41" i="26" s="1"/>
  <c r="I10" i="17"/>
  <c r="G10" i="1"/>
  <c r="D48" i="24"/>
  <c r="D45" i="24"/>
  <c r="AM41" i="24"/>
  <c r="AM11" i="24"/>
  <c r="AM12" i="24"/>
  <c r="AM13" i="24"/>
  <c r="AM14" i="24"/>
  <c r="AM15" i="24"/>
  <c r="AM16" i="24"/>
  <c r="AM17" i="24"/>
  <c r="AM18" i="24"/>
  <c r="AM19" i="24"/>
  <c r="AM20" i="24"/>
  <c r="AM21" i="24"/>
  <c r="AM22" i="24"/>
  <c r="AM23" i="24"/>
  <c r="AM24" i="24"/>
  <c r="AM25" i="24"/>
  <c r="AM26" i="24"/>
  <c r="AM27" i="24"/>
  <c r="AM28" i="24"/>
  <c r="AM29" i="24"/>
  <c r="AM30" i="24"/>
  <c r="AM31" i="24"/>
  <c r="AM32" i="24"/>
  <c r="AM33" i="24"/>
  <c r="AM34" i="24"/>
  <c r="AM35" i="24"/>
  <c r="AM36" i="24"/>
  <c r="AM37" i="24"/>
  <c r="AM38" i="24"/>
  <c r="AM39" i="24"/>
  <c r="AM40" i="24"/>
  <c r="AM10" i="24"/>
  <c r="D48" i="23"/>
  <c r="D45" i="23"/>
  <c r="AM41" i="23"/>
  <c r="AM11" i="23"/>
  <c r="AM12" i="23"/>
  <c r="AM13" i="23"/>
  <c r="AM14" i="23"/>
  <c r="AM15" i="23"/>
  <c r="AM16" i="23"/>
  <c r="AM17" i="23"/>
  <c r="AM18" i="23"/>
  <c r="AM19" i="23"/>
  <c r="AM20" i="23"/>
  <c r="AM21" i="23"/>
  <c r="AM22" i="23"/>
  <c r="AM23" i="23"/>
  <c r="AM24" i="23"/>
  <c r="AM25" i="23"/>
  <c r="AM26" i="23"/>
  <c r="AM27" i="23"/>
  <c r="AM28" i="23"/>
  <c r="AM29" i="23"/>
  <c r="AM30" i="23"/>
  <c r="AM31" i="23"/>
  <c r="AM32" i="23"/>
  <c r="AM33" i="23"/>
  <c r="AM34" i="23"/>
  <c r="AM35" i="23"/>
  <c r="AM36" i="23"/>
  <c r="AM37" i="23"/>
  <c r="AM38" i="23"/>
  <c r="AM39" i="23"/>
  <c r="AM40" i="23"/>
  <c r="AM10" i="23"/>
  <c r="D48" i="25"/>
  <c r="D45" i="25"/>
  <c r="AM41" i="25"/>
  <c r="AM11" i="25"/>
  <c r="AM12" i="25"/>
  <c r="AM13" i="25"/>
  <c r="AM14" i="25"/>
  <c r="AM15" i="25"/>
  <c r="AM16" i="25"/>
  <c r="AM17" i="25"/>
  <c r="AM18" i="25"/>
  <c r="AM19" i="25"/>
  <c r="AM20" i="25"/>
  <c r="AM21" i="25"/>
  <c r="AM22" i="25"/>
  <c r="AM23" i="25"/>
  <c r="AM24" i="25"/>
  <c r="AM25" i="25"/>
  <c r="AM26" i="25"/>
  <c r="AM27" i="25"/>
  <c r="AM28" i="25"/>
  <c r="AM29" i="25"/>
  <c r="AM30" i="25"/>
  <c r="AM31" i="25"/>
  <c r="AM32" i="25"/>
  <c r="AM33" i="25"/>
  <c r="AM34" i="25"/>
  <c r="AM35" i="25"/>
  <c r="AM36" i="25"/>
  <c r="AM37" i="25"/>
  <c r="AM38" i="25"/>
  <c r="AM39" i="25"/>
  <c r="AM40" i="25"/>
  <c r="AM10" i="25"/>
  <c r="AM11" i="26"/>
  <c r="AM12" i="26"/>
  <c r="AM13" i="26"/>
  <c r="AM14" i="26"/>
  <c r="AM15" i="26"/>
  <c r="AM16" i="26"/>
  <c r="AM17" i="26"/>
  <c r="AM18" i="26"/>
  <c r="AM19" i="26"/>
  <c r="AM20" i="26"/>
  <c r="AM21" i="26"/>
  <c r="AM22" i="26"/>
  <c r="AM23" i="26"/>
  <c r="AM24" i="26"/>
  <c r="AM25" i="26"/>
  <c r="AM26" i="26"/>
  <c r="AM27" i="26"/>
  <c r="AM28" i="26"/>
  <c r="AM29" i="26"/>
  <c r="AM30" i="26"/>
  <c r="AM31" i="26"/>
  <c r="AM32" i="26"/>
  <c r="AM33" i="26"/>
  <c r="AM34" i="26"/>
  <c r="AM35" i="26"/>
  <c r="AM36" i="26"/>
  <c r="AM37" i="26"/>
  <c r="AM38" i="26"/>
  <c r="AM39" i="26"/>
  <c r="AM40" i="26"/>
  <c r="D48" i="27"/>
  <c r="D45" i="27"/>
  <c r="AM41" i="27"/>
  <c r="AM11" i="27"/>
  <c r="AM12" i="27"/>
  <c r="AM13" i="27"/>
  <c r="AM14" i="27"/>
  <c r="AM15" i="27"/>
  <c r="AM16" i="27"/>
  <c r="AM17" i="27"/>
  <c r="AM18" i="27"/>
  <c r="AM19" i="27"/>
  <c r="AM20" i="27"/>
  <c r="AM21" i="27"/>
  <c r="AM22" i="27"/>
  <c r="AM23" i="27"/>
  <c r="AM24" i="27"/>
  <c r="AM25" i="27"/>
  <c r="AM26" i="27"/>
  <c r="AM27" i="27"/>
  <c r="AM28" i="27"/>
  <c r="AM29" i="27"/>
  <c r="AM30" i="27"/>
  <c r="AM31" i="27"/>
  <c r="AM32" i="27"/>
  <c r="AM33" i="27"/>
  <c r="AM34" i="27"/>
  <c r="AM35" i="27"/>
  <c r="AM36" i="27"/>
  <c r="AM37" i="27"/>
  <c r="AM38" i="27"/>
  <c r="AM39" i="27"/>
  <c r="AM40" i="27"/>
  <c r="AM10" i="27"/>
  <c r="D48" i="22"/>
  <c r="D45" i="22"/>
  <c r="AM41" i="22"/>
  <c r="AM11" i="22"/>
  <c r="AM12" i="22"/>
  <c r="AM13" i="22"/>
  <c r="AM14" i="22"/>
  <c r="AM15" i="22"/>
  <c r="AM16" i="22"/>
  <c r="AM17" i="22"/>
  <c r="AM18" i="22"/>
  <c r="AM19" i="22"/>
  <c r="AM20" i="22"/>
  <c r="AM21" i="22"/>
  <c r="AM22" i="22"/>
  <c r="AM23" i="22"/>
  <c r="AM24" i="22"/>
  <c r="AM25" i="22"/>
  <c r="AM26" i="22"/>
  <c r="AM27" i="22"/>
  <c r="AM28" i="22"/>
  <c r="AM29" i="22"/>
  <c r="AM30" i="22"/>
  <c r="AM31" i="22"/>
  <c r="AM32" i="22"/>
  <c r="AM33" i="22"/>
  <c r="AM34" i="22"/>
  <c r="AM35" i="22"/>
  <c r="AM36" i="22"/>
  <c r="AM37" i="22"/>
  <c r="AM38" i="22"/>
  <c r="AM39" i="22"/>
  <c r="AM40" i="22"/>
  <c r="AM10" i="22"/>
  <c r="D48" i="21"/>
  <c r="D45" i="21"/>
  <c r="AM41" i="21"/>
  <c r="AM11" i="21"/>
  <c r="AM12" i="21"/>
  <c r="AM13" i="21"/>
  <c r="AM14" i="21"/>
  <c r="AM15" i="21"/>
  <c r="AM16" i="21"/>
  <c r="AM17" i="21"/>
  <c r="AM18" i="21"/>
  <c r="AM19" i="21"/>
  <c r="AM20" i="21"/>
  <c r="AM21" i="21"/>
  <c r="AM22" i="21"/>
  <c r="AM23" i="21"/>
  <c r="AM24" i="21"/>
  <c r="AM25" i="21"/>
  <c r="AM26" i="21"/>
  <c r="AM27" i="21"/>
  <c r="AM28" i="21"/>
  <c r="AM29" i="21"/>
  <c r="AM30" i="21"/>
  <c r="AM31" i="21"/>
  <c r="AM32" i="21"/>
  <c r="AM33" i="21"/>
  <c r="AM34" i="21"/>
  <c r="AM35" i="21"/>
  <c r="AM36" i="21"/>
  <c r="AM37" i="21"/>
  <c r="AM38" i="21"/>
  <c r="AM39" i="21"/>
  <c r="AM40" i="21"/>
  <c r="AM10" i="21"/>
  <c r="D48" i="20"/>
  <c r="D45" i="20"/>
  <c r="AM41" i="20"/>
  <c r="AM11" i="20"/>
  <c r="AM12" i="20"/>
  <c r="AM13" i="20"/>
  <c r="AM14" i="20"/>
  <c r="AM15" i="20"/>
  <c r="AM16" i="20"/>
  <c r="AM17" i="20"/>
  <c r="AM18" i="20"/>
  <c r="AM19" i="20"/>
  <c r="AM20" i="20"/>
  <c r="AM21" i="20"/>
  <c r="AM22" i="20"/>
  <c r="AM23" i="20"/>
  <c r="AM24" i="20"/>
  <c r="AM25" i="20"/>
  <c r="AM26" i="20"/>
  <c r="AM27" i="20"/>
  <c r="AM28" i="20"/>
  <c r="AM29" i="20"/>
  <c r="AM30" i="20"/>
  <c r="AM31" i="20"/>
  <c r="AM32" i="20"/>
  <c r="AM33" i="20"/>
  <c r="AM34" i="20"/>
  <c r="AM35" i="20"/>
  <c r="AM36" i="20"/>
  <c r="AM37" i="20"/>
  <c r="AM38" i="20"/>
  <c r="AM39" i="20"/>
  <c r="AM40" i="20"/>
  <c r="AM10" i="20"/>
  <c r="D48" i="19"/>
  <c r="D45" i="19"/>
  <c r="AM41" i="19"/>
  <c r="AM11" i="19"/>
  <c r="AM12" i="19"/>
  <c r="AM13" i="19"/>
  <c r="AM14" i="19"/>
  <c r="AM15" i="19"/>
  <c r="AM16" i="19"/>
  <c r="AM17" i="19"/>
  <c r="AM18" i="19"/>
  <c r="AM19" i="19"/>
  <c r="AM20" i="19"/>
  <c r="AM21" i="19"/>
  <c r="AM22" i="19"/>
  <c r="AM23" i="19"/>
  <c r="AM24" i="19"/>
  <c r="AM25" i="19"/>
  <c r="AM26" i="19"/>
  <c r="AM27" i="19"/>
  <c r="AM28" i="19"/>
  <c r="AM29" i="19"/>
  <c r="AM30" i="19"/>
  <c r="AM31" i="19"/>
  <c r="AM32" i="19"/>
  <c r="AM33" i="19"/>
  <c r="AM34" i="19"/>
  <c r="AM35" i="19"/>
  <c r="AM36" i="19"/>
  <c r="AM37" i="19"/>
  <c r="AM38" i="19"/>
  <c r="AM39" i="19"/>
  <c r="AM40" i="19"/>
  <c r="AM10" i="19"/>
  <c r="D48" i="18"/>
  <c r="D45" i="18"/>
  <c r="AM41" i="18"/>
  <c r="AM11" i="18"/>
  <c r="AM12" i="18"/>
  <c r="AM13" i="18"/>
  <c r="AM14" i="18"/>
  <c r="AM15" i="18"/>
  <c r="AM16" i="18"/>
  <c r="AM17" i="18"/>
  <c r="AM18" i="18"/>
  <c r="AM19" i="18"/>
  <c r="AM20" i="18"/>
  <c r="AM21" i="18"/>
  <c r="AM22" i="18"/>
  <c r="AM23" i="18"/>
  <c r="AM24" i="18"/>
  <c r="AM25" i="18"/>
  <c r="AM26" i="18"/>
  <c r="AM27" i="18"/>
  <c r="AM28" i="18"/>
  <c r="AM29" i="18"/>
  <c r="AM30" i="18"/>
  <c r="AM31" i="18"/>
  <c r="AM32" i="18"/>
  <c r="AM33" i="18"/>
  <c r="AM34" i="18"/>
  <c r="AM35" i="18"/>
  <c r="AM36" i="18"/>
  <c r="AM37" i="18"/>
  <c r="AM38" i="18"/>
  <c r="AM39" i="18"/>
  <c r="AM40" i="18"/>
  <c r="AM10" i="18"/>
  <c r="AM11" i="17"/>
  <c r="AM12" i="17"/>
  <c r="AM13" i="17"/>
  <c r="AM14" i="17"/>
  <c r="AM15" i="17"/>
  <c r="AM16" i="17"/>
  <c r="AM17" i="17"/>
  <c r="AM18" i="17"/>
  <c r="AM19" i="17"/>
  <c r="AM20" i="17"/>
  <c r="AM21" i="17"/>
  <c r="AM22" i="17"/>
  <c r="AM23" i="17"/>
  <c r="AM24" i="17"/>
  <c r="AM25" i="17"/>
  <c r="AM26" i="17"/>
  <c r="AM27" i="17"/>
  <c r="AM28" i="17"/>
  <c r="AM29" i="17"/>
  <c r="AM30" i="17"/>
  <c r="AM31" i="17"/>
  <c r="AM32" i="17"/>
  <c r="AM33" i="17"/>
  <c r="AM34" i="17"/>
  <c r="AM35" i="17"/>
  <c r="AM36" i="17"/>
  <c r="AM37" i="17"/>
  <c r="AM38" i="17"/>
  <c r="AM39" i="17"/>
  <c r="AM40" i="17"/>
  <c r="AM10" i="17"/>
  <c r="AM41" i="17" s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34" i="1"/>
  <c r="AM35" i="1"/>
  <c r="AM36" i="1"/>
  <c r="AM37" i="1"/>
  <c r="AM38" i="1"/>
  <c r="AM39" i="1"/>
  <c r="AM40" i="1"/>
  <c r="D3" i="24"/>
  <c r="E44" i="17" l="1"/>
  <c r="E7" i="14" s="1"/>
  <c r="E44" i="18"/>
  <c r="E44" i="19"/>
  <c r="E44" i="20"/>
  <c r="E44" i="21"/>
  <c r="E44" i="22"/>
  <c r="E44" i="27"/>
  <c r="E44" i="26"/>
  <c r="E44" i="25"/>
  <c r="E44" i="23"/>
  <c r="E44" i="24"/>
  <c r="E44" i="1"/>
  <c r="D44" i="18"/>
  <c r="D44" i="19"/>
  <c r="D44" i="20"/>
  <c r="D44" i="21"/>
  <c r="D44" i="22"/>
  <c r="D44" i="27"/>
  <c r="D44" i="26"/>
  <c r="D44" i="25"/>
  <c r="D44" i="23"/>
  <c r="D44" i="24"/>
  <c r="D44" i="17"/>
  <c r="D44" i="1"/>
  <c r="AH41" i="18"/>
  <c r="AG41" i="18"/>
  <c r="AH41" i="19"/>
  <c r="AG41" i="19"/>
  <c r="AA41" i="19"/>
  <c r="Z41" i="19"/>
  <c r="Y41" i="19"/>
  <c r="AH41" i="20"/>
  <c r="AG41" i="20"/>
  <c r="AA41" i="20"/>
  <c r="Z41" i="20"/>
  <c r="Y41" i="20"/>
  <c r="AH41" i="21"/>
  <c r="AG41" i="21"/>
  <c r="AA41" i="21"/>
  <c r="Z41" i="21"/>
  <c r="Y41" i="21"/>
  <c r="AH41" i="22"/>
  <c r="AG41" i="22"/>
  <c r="AA41" i="22"/>
  <c r="Z41" i="22"/>
  <c r="Y41" i="22"/>
  <c r="AH41" i="27"/>
  <c r="AG41" i="27"/>
  <c r="AA41" i="27"/>
  <c r="Z41" i="27"/>
  <c r="Y41" i="27"/>
  <c r="V41" i="27"/>
  <c r="AH41" i="26"/>
  <c r="AG41" i="26"/>
  <c r="AA41" i="26"/>
  <c r="Z41" i="26"/>
  <c r="Y41" i="26"/>
  <c r="AH41" i="25"/>
  <c r="AG41" i="25"/>
  <c r="AA41" i="25"/>
  <c r="Z41" i="25"/>
  <c r="Y41" i="25"/>
  <c r="V41" i="25"/>
  <c r="AH41" i="23"/>
  <c r="AG41" i="23"/>
  <c r="AA41" i="23"/>
  <c r="Z41" i="23"/>
  <c r="Y41" i="23"/>
  <c r="AH41" i="24"/>
  <c r="AG41" i="24"/>
  <c r="AA41" i="24"/>
  <c r="Z41" i="24"/>
  <c r="Y41" i="24"/>
  <c r="AA41" i="17"/>
  <c r="Z41" i="17"/>
  <c r="Y41" i="17"/>
  <c r="AP40" i="21"/>
  <c r="AO40" i="21"/>
  <c r="AN40" i="21"/>
  <c r="AL40" i="21"/>
  <c r="AK40" i="21"/>
  <c r="AJ40" i="21"/>
  <c r="AP39" i="21"/>
  <c r="AO39" i="21"/>
  <c r="AN39" i="21"/>
  <c r="AL39" i="21"/>
  <c r="AK39" i="21"/>
  <c r="AJ39" i="21"/>
  <c r="AP38" i="21"/>
  <c r="AO38" i="21"/>
  <c r="AN38" i="21"/>
  <c r="AL38" i="21"/>
  <c r="AK38" i="21"/>
  <c r="AJ38" i="21"/>
  <c r="AP37" i="21"/>
  <c r="AO37" i="21"/>
  <c r="AN37" i="21"/>
  <c r="AL37" i="21"/>
  <c r="AK37" i="21"/>
  <c r="AJ37" i="21"/>
  <c r="AP36" i="21"/>
  <c r="AO36" i="21"/>
  <c r="AN36" i="21"/>
  <c r="AL36" i="21"/>
  <c r="AK36" i="21"/>
  <c r="AJ36" i="21"/>
  <c r="AP35" i="21"/>
  <c r="AO35" i="21"/>
  <c r="AN35" i="21"/>
  <c r="AL35" i="21"/>
  <c r="AK35" i="21"/>
  <c r="AJ35" i="21"/>
  <c r="AP34" i="21"/>
  <c r="AO34" i="21"/>
  <c r="AN34" i="21"/>
  <c r="AL34" i="21"/>
  <c r="AK34" i="21"/>
  <c r="AJ34" i="21"/>
  <c r="AP33" i="21"/>
  <c r="AO33" i="21"/>
  <c r="AN33" i="21"/>
  <c r="AL33" i="21"/>
  <c r="AK33" i="21"/>
  <c r="AJ33" i="21"/>
  <c r="AP32" i="21"/>
  <c r="AO32" i="21"/>
  <c r="AN32" i="21"/>
  <c r="AL32" i="21"/>
  <c r="AK32" i="21"/>
  <c r="AJ32" i="21"/>
  <c r="AP31" i="21"/>
  <c r="AO31" i="21"/>
  <c r="AN31" i="21"/>
  <c r="AL31" i="21"/>
  <c r="AK31" i="21"/>
  <c r="AJ31" i="21"/>
  <c r="AP30" i="21"/>
  <c r="AO30" i="21"/>
  <c r="AN30" i="21"/>
  <c r="AL30" i="21"/>
  <c r="AK30" i="21"/>
  <c r="AJ30" i="21"/>
  <c r="AP29" i="21"/>
  <c r="AO29" i="21"/>
  <c r="AN29" i="21"/>
  <c r="AL29" i="21"/>
  <c r="AK29" i="21"/>
  <c r="AJ29" i="21"/>
  <c r="AP28" i="21"/>
  <c r="AO28" i="21"/>
  <c r="AN28" i="21"/>
  <c r="AL28" i="21"/>
  <c r="AK28" i="21"/>
  <c r="AJ28" i="21"/>
  <c r="AP27" i="21"/>
  <c r="AO27" i="21"/>
  <c r="AN27" i="21"/>
  <c r="AL27" i="21"/>
  <c r="AK27" i="21"/>
  <c r="AJ27" i="21"/>
  <c r="AP26" i="21"/>
  <c r="AO26" i="21"/>
  <c r="AN26" i="21"/>
  <c r="AL26" i="21"/>
  <c r="AK26" i="21"/>
  <c r="AJ26" i="21"/>
  <c r="AP25" i="21"/>
  <c r="AO25" i="21"/>
  <c r="AN25" i="21"/>
  <c r="AL25" i="21"/>
  <c r="AK25" i="21"/>
  <c r="AJ25" i="21"/>
  <c r="AP24" i="21"/>
  <c r="AO24" i="21"/>
  <c r="AN24" i="21"/>
  <c r="AL24" i="21"/>
  <c r="AK24" i="21"/>
  <c r="AJ24" i="21"/>
  <c r="AP23" i="21"/>
  <c r="AO23" i="21"/>
  <c r="AN23" i="21"/>
  <c r="AL23" i="21"/>
  <c r="AK23" i="21"/>
  <c r="AJ23" i="21"/>
  <c r="AP22" i="21"/>
  <c r="AO22" i="21"/>
  <c r="AN22" i="21"/>
  <c r="AL22" i="21"/>
  <c r="AK22" i="21"/>
  <c r="AJ22" i="21"/>
  <c r="AP21" i="21"/>
  <c r="AO21" i="21"/>
  <c r="AN21" i="21"/>
  <c r="AL21" i="21"/>
  <c r="AK21" i="21"/>
  <c r="AJ21" i="21"/>
  <c r="AP20" i="21"/>
  <c r="AO20" i="21"/>
  <c r="AN20" i="21"/>
  <c r="AL20" i="21"/>
  <c r="AK20" i="21"/>
  <c r="AJ20" i="21"/>
  <c r="AP19" i="21"/>
  <c r="AO19" i="21"/>
  <c r="AN19" i="21"/>
  <c r="AL19" i="21"/>
  <c r="AK19" i="21"/>
  <c r="AJ19" i="21"/>
  <c r="AP18" i="21"/>
  <c r="AO18" i="21"/>
  <c r="AN18" i="21"/>
  <c r="AL18" i="21"/>
  <c r="AK18" i="21"/>
  <c r="AJ18" i="21"/>
  <c r="AP17" i="21"/>
  <c r="AO17" i="21"/>
  <c r="AN17" i="21"/>
  <c r="AL17" i="21"/>
  <c r="AK17" i="21"/>
  <c r="AJ17" i="21"/>
  <c r="AP16" i="21"/>
  <c r="AO16" i="21"/>
  <c r="AN16" i="21"/>
  <c r="AL16" i="21"/>
  <c r="AK16" i="21"/>
  <c r="AJ16" i="21"/>
  <c r="AP15" i="21"/>
  <c r="AO15" i="21"/>
  <c r="AN15" i="21"/>
  <c r="AL15" i="21"/>
  <c r="AK15" i="21"/>
  <c r="AJ15" i="21"/>
  <c r="AP14" i="21"/>
  <c r="AO14" i="21"/>
  <c r="AN14" i="21"/>
  <c r="AL14" i="21"/>
  <c r="AK14" i="21"/>
  <c r="AJ14" i="21"/>
  <c r="AP13" i="21"/>
  <c r="AO13" i="21"/>
  <c r="AN13" i="21"/>
  <c r="AL13" i="21"/>
  <c r="AK13" i="21"/>
  <c r="AJ13" i="21"/>
  <c r="AP12" i="21"/>
  <c r="AO12" i="21"/>
  <c r="AN12" i="21"/>
  <c r="AL12" i="21"/>
  <c r="AK12" i="21"/>
  <c r="AJ12" i="21"/>
  <c r="AP11" i="21"/>
  <c r="AO11" i="21"/>
  <c r="AN11" i="21"/>
  <c r="AL11" i="21"/>
  <c r="AK11" i="21"/>
  <c r="AJ11" i="21"/>
  <c r="AP10" i="21"/>
  <c r="AO10" i="21"/>
  <c r="AO41" i="21" s="1"/>
  <c r="AN10" i="21"/>
  <c r="AN41" i="21" s="1"/>
  <c r="AL10" i="21"/>
  <c r="AL41" i="21" s="1"/>
  <c r="AK10" i="21"/>
  <c r="AK41" i="21" s="1"/>
  <c r="AJ10" i="21"/>
  <c r="AJ41" i="21" s="1"/>
  <c r="AP40" i="22"/>
  <c r="AO40" i="22"/>
  <c r="AN40" i="22"/>
  <c r="AL40" i="22"/>
  <c r="AK40" i="22"/>
  <c r="AJ40" i="22"/>
  <c r="AP39" i="22"/>
  <c r="AO39" i="22"/>
  <c r="AN39" i="22"/>
  <c r="AL39" i="22"/>
  <c r="AK39" i="22"/>
  <c r="AJ39" i="22"/>
  <c r="AP38" i="22"/>
  <c r="AO38" i="22"/>
  <c r="AN38" i="22"/>
  <c r="AL38" i="22"/>
  <c r="AK38" i="22"/>
  <c r="AJ38" i="22"/>
  <c r="AP37" i="22"/>
  <c r="AO37" i="22"/>
  <c r="AN37" i="22"/>
  <c r="AL37" i="22"/>
  <c r="AK37" i="22"/>
  <c r="AJ37" i="22"/>
  <c r="AP36" i="22"/>
  <c r="AO36" i="22"/>
  <c r="AN36" i="22"/>
  <c r="AL36" i="22"/>
  <c r="AK36" i="22"/>
  <c r="AJ36" i="22"/>
  <c r="AP35" i="22"/>
  <c r="AO35" i="22"/>
  <c r="AN35" i="22"/>
  <c r="AL35" i="22"/>
  <c r="AK35" i="22"/>
  <c r="AJ35" i="22"/>
  <c r="AP34" i="22"/>
  <c r="AO34" i="22"/>
  <c r="AN34" i="22"/>
  <c r="AL34" i="22"/>
  <c r="AK34" i="22"/>
  <c r="AJ34" i="22"/>
  <c r="AP33" i="22"/>
  <c r="AO33" i="22"/>
  <c r="AN33" i="22"/>
  <c r="AL33" i="22"/>
  <c r="AK33" i="22"/>
  <c r="AJ33" i="22"/>
  <c r="AP32" i="22"/>
  <c r="AO32" i="22"/>
  <c r="AN32" i="22"/>
  <c r="AL32" i="22"/>
  <c r="AK32" i="22"/>
  <c r="AJ32" i="22"/>
  <c r="AP31" i="22"/>
  <c r="AO31" i="22"/>
  <c r="AN31" i="22"/>
  <c r="AL31" i="22"/>
  <c r="AK31" i="22"/>
  <c r="AJ31" i="22"/>
  <c r="AP30" i="22"/>
  <c r="AO30" i="22"/>
  <c r="AN30" i="22"/>
  <c r="AL30" i="22"/>
  <c r="AK30" i="22"/>
  <c r="AJ30" i="22"/>
  <c r="AP29" i="22"/>
  <c r="AO29" i="22"/>
  <c r="AN29" i="22"/>
  <c r="AL29" i="22"/>
  <c r="AK29" i="22"/>
  <c r="AJ29" i="22"/>
  <c r="AP28" i="22"/>
  <c r="AO28" i="22"/>
  <c r="AN28" i="22"/>
  <c r="AL28" i="22"/>
  <c r="AK28" i="22"/>
  <c r="AJ28" i="22"/>
  <c r="AP27" i="22"/>
  <c r="AO27" i="22"/>
  <c r="AN27" i="22"/>
  <c r="AL27" i="22"/>
  <c r="AK27" i="22"/>
  <c r="AJ27" i="22"/>
  <c r="AP26" i="22"/>
  <c r="AO26" i="22"/>
  <c r="AN26" i="22"/>
  <c r="AL26" i="22"/>
  <c r="AK26" i="22"/>
  <c r="AJ26" i="22"/>
  <c r="AP25" i="22"/>
  <c r="AO25" i="22"/>
  <c r="AN25" i="22"/>
  <c r="AL25" i="22"/>
  <c r="AK25" i="22"/>
  <c r="AJ25" i="22"/>
  <c r="AP24" i="22"/>
  <c r="AO24" i="22"/>
  <c r="AN24" i="22"/>
  <c r="AL24" i="22"/>
  <c r="AK24" i="22"/>
  <c r="AJ24" i="22"/>
  <c r="AP23" i="22"/>
  <c r="AO23" i="22"/>
  <c r="AN23" i="22"/>
  <c r="AL23" i="22"/>
  <c r="AK23" i="22"/>
  <c r="AJ23" i="22"/>
  <c r="AP22" i="22"/>
  <c r="AO22" i="22"/>
  <c r="AN22" i="22"/>
  <c r="AL22" i="22"/>
  <c r="AK22" i="22"/>
  <c r="AJ22" i="22"/>
  <c r="AP21" i="22"/>
  <c r="AO21" i="22"/>
  <c r="AN21" i="22"/>
  <c r="AL21" i="22"/>
  <c r="AK21" i="22"/>
  <c r="AJ21" i="22"/>
  <c r="AP20" i="22"/>
  <c r="AO20" i="22"/>
  <c r="AN20" i="22"/>
  <c r="AL20" i="22"/>
  <c r="AK20" i="22"/>
  <c r="AJ20" i="22"/>
  <c r="AP19" i="22"/>
  <c r="AO19" i="22"/>
  <c r="AN19" i="22"/>
  <c r="AL19" i="22"/>
  <c r="AK19" i="22"/>
  <c r="AJ19" i="22"/>
  <c r="AP18" i="22"/>
  <c r="AO18" i="22"/>
  <c r="AN18" i="22"/>
  <c r="AL18" i="22"/>
  <c r="AK18" i="22"/>
  <c r="AJ18" i="22"/>
  <c r="AP17" i="22"/>
  <c r="AO17" i="22"/>
  <c r="AN17" i="22"/>
  <c r="AL17" i="22"/>
  <c r="AK17" i="22"/>
  <c r="AJ17" i="22"/>
  <c r="AP16" i="22"/>
  <c r="AO16" i="22"/>
  <c r="AN16" i="22"/>
  <c r="AL16" i="22"/>
  <c r="AK16" i="22"/>
  <c r="AJ16" i="22"/>
  <c r="AP15" i="22"/>
  <c r="AO15" i="22"/>
  <c r="AN15" i="22"/>
  <c r="AL15" i="22"/>
  <c r="AK15" i="22"/>
  <c r="AJ15" i="22"/>
  <c r="AP14" i="22"/>
  <c r="AO14" i="22"/>
  <c r="AN14" i="22"/>
  <c r="AL14" i="22"/>
  <c r="AK14" i="22"/>
  <c r="AJ14" i="22"/>
  <c r="AP13" i="22"/>
  <c r="AO13" i="22"/>
  <c r="AN13" i="22"/>
  <c r="AL13" i="22"/>
  <c r="AK13" i="22"/>
  <c r="AJ13" i="22"/>
  <c r="AP12" i="22"/>
  <c r="AO12" i="22"/>
  <c r="AN12" i="22"/>
  <c r="AL12" i="22"/>
  <c r="AK12" i="22"/>
  <c r="AJ12" i="22"/>
  <c r="AP11" i="22"/>
  <c r="AO11" i="22"/>
  <c r="AN11" i="22"/>
  <c r="AL11" i="22"/>
  <c r="AK11" i="22"/>
  <c r="AK41" i="22" s="1"/>
  <c r="AJ11" i="22"/>
  <c r="AP10" i="22"/>
  <c r="AO10" i="22"/>
  <c r="AO41" i="22" s="1"/>
  <c r="AN10" i="22"/>
  <c r="AN41" i="22" s="1"/>
  <c r="AL10" i="22"/>
  <c r="AL41" i="22" s="1"/>
  <c r="AK10" i="22"/>
  <c r="AJ10" i="22"/>
  <c r="AJ41" i="22" s="1"/>
  <c r="AP40" i="27"/>
  <c r="AO40" i="27"/>
  <c r="AN40" i="27"/>
  <c r="AL40" i="27"/>
  <c r="AK40" i="27"/>
  <c r="AJ40" i="27"/>
  <c r="AP39" i="27"/>
  <c r="AO39" i="27"/>
  <c r="AN39" i="27"/>
  <c r="AL39" i="27"/>
  <c r="AK39" i="27"/>
  <c r="AJ39" i="27"/>
  <c r="AP38" i="27"/>
  <c r="AO38" i="27"/>
  <c r="AN38" i="27"/>
  <c r="AL38" i="27"/>
  <c r="AK38" i="27"/>
  <c r="AJ38" i="27"/>
  <c r="AP37" i="27"/>
  <c r="AO37" i="27"/>
  <c r="AN37" i="27"/>
  <c r="AL37" i="27"/>
  <c r="AK37" i="27"/>
  <c r="AJ37" i="27"/>
  <c r="AP36" i="27"/>
  <c r="AO36" i="27"/>
  <c r="AN36" i="27"/>
  <c r="AL36" i="27"/>
  <c r="AK36" i="27"/>
  <c r="AJ36" i="27"/>
  <c r="AP35" i="27"/>
  <c r="AO35" i="27"/>
  <c r="AN35" i="27"/>
  <c r="AL35" i="27"/>
  <c r="AK35" i="27"/>
  <c r="AJ35" i="27"/>
  <c r="AP34" i="27"/>
  <c r="AO34" i="27"/>
  <c r="AN34" i="27"/>
  <c r="AL34" i="27"/>
  <c r="AK34" i="27"/>
  <c r="AJ34" i="27"/>
  <c r="AP33" i="27"/>
  <c r="AO33" i="27"/>
  <c r="AN33" i="27"/>
  <c r="AL33" i="27"/>
  <c r="AK33" i="27"/>
  <c r="AJ33" i="27"/>
  <c r="AP32" i="27"/>
  <c r="AO32" i="27"/>
  <c r="AN32" i="27"/>
  <c r="AL32" i="27"/>
  <c r="AK32" i="27"/>
  <c r="AJ32" i="27"/>
  <c r="AP31" i="27"/>
  <c r="AO31" i="27"/>
  <c r="AN31" i="27"/>
  <c r="AL31" i="27"/>
  <c r="AK31" i="27"/>
  <c r="AJ31" i="27"/>
  <c r="AP30" i="27"/>
  <c r="AO30" i="27"/>
  <c r="AN30" i="27"/>
  <c r="AL30" i="27"/>
  <c r="AK30" i="27"/>
  <c r="AJ30" i="27"/>
  <c r="AP29" i="27"/>
  <c r="AO29" i="27"/>
  <c r="AN29" i="27"/>
  <c r="AL29" i="27"/>
  <c r="AK29" i="27"/>
  <c r="AJ29" i="27"/>
  <c r="AP28" i="27"/>
  <c r="AO28" i="27"/>
  <c r="AN28" i="27"/>
  <c r="AL28" i="27"/>
  <c r="AK28" i="27"/>
  <c r="AJ28" i="27"/>
  <c r="AP27" i="27"/>
  <c r="AO27" i="27"/>
  <c r="AN27" i="27"/>
  <c r="AL27" i="27"/>
  <c r="AK27" i="27"/>
  <c r="AJ27" i="27"/>
  <c r="AP26" i="27"/>
  <c r="AO26" i="27"/>
  <c r="AN26" i="27"/>
  <c r="AL26" i="27"/>
  <c r="AK26" i="27"/>
  <c r="AJ26" i="27"/>
  <c r="AP25" i="27"/>
  <c r="AO25" i="27"/>
  <c r="AN25" i="27"/>
  <c r="AL25" i="27"/>
  <c r="AK25" i="27"/>
  <c r="AJ25" i="27"/>
  <c r="AP24" i="27"/>
  <c r="AO24" i="27"/>
  <c r="AN24" i="27"/>
  <c r="AL24" i="27"/>
  <c r="AK24" i="27"/>
  <c r="AJ24" i="27"/>
  <c r="AP23" i="27"/>
  <c r="AO23" i="27"/>
  <c r="AN23" i="27"/>
  <c r="AL23" i="27"/>
  <c r="AK23" i="27"/>
  <c r="AJ23" i="27"/>
  <c r="AP22" i="27"/>
  <c r="AO22" i="27"/>
  <c r="AN22" i="27"/>
  <c r="AL22" i="27"/>
  <c r="AK22" i="27"/>
  <c r="AJ22" i="27"/>
  <c r="AP21" i="27"/>
  <c r="AO21" i="27"/>
  <c r="AN21" i="27"/>
  <c r="AL21" i="27"/>
  <c r="AK21" i="27"/>
  <c r="AJ21" i="27"/>
  <c r="AP20" i="27"/>
  <c r="AO20" i="27"/>
  <c r="AN20" i="27"/>
  <c r="AL20" i="27"/>
  <c r="AK20" i="27"/>
  <c r="AJ20" i="27"/>
  <c r="AP19" i="27"/>
  <c r="AO19" i="27"/>
  <c r="AN19" i="27"/>
  <c r="AL19" i="27"/>
  <c r="AK19" i="27"/>
  <c r="AJ19" i="27"/>
  <c r="AP18" i="27"/>
  <c r="AO18" i="27"/>
  <c r="AN18" i="27"/>
  <c r="AL18" i="27"/>
  <c r="AK18" i="27"/>
  <c r="AJ18" i="27"/>
  <c r="AP17" i="27"/>
  <c r="AO17" i="27"/>
  <c r="AN17" i="27"/>
  <c r="AL17" i="27"/>
  <c r="AK17" i="27"/>
  <c r="AJ17" i="27"/>
  <c r="AP16" i="27"/>
  <c r="AO16" i="27"/>
  <c r="AN16" i="27"/>
  <c r="AL16" i="27"/>
  <c r="AK16" i="27"/>
  <c r="AJ16" i="27"/>
  <c r="AP15" i="27"/>
  <c r="AO15" i="27"/>
  <c r="AN15" i="27"/>
  <c r="AL15" i="27"/>
  <c r="AK15" i="27"/>
  <c r="AJ15" i="27"/>
  <c r="AP14" i="27"/>
  <c r="AO14" i="27"/>
  <c r="AN14" i="27"/>
  <c r="AL14" i="27"/>
  <c r="AK14" i="27"/>
  <c r="AJ14" i="27"/>
  <c r="AP13" i="27"/>
  <c r="AO13" i="27"/>
  <c r="AN13" i="27"/>
  <c r="AL13" i="27"/>
  <c r="AK13" i="27"/>
  <c r="AJ13" i="27"/>
  <c r="AP12" i="27"/>
  <c r="AO12" i="27"/>
  <c r="AN12" i="27"/>
  <c r="AL12" i="27"/>
  <c r="AK12" i="27"/>
  <c r="AJ12" i="27"/>
  <c r="AP11" i="27"/>
  <c r="AO11" i="27"/>
  <c r="AN11" i="27"/>
  <c r="AL11" i="27"/>
  <c r="AK11" i="27"/>
  <c r="AK41" i="27" s="1"/>
  <c r="AJ11" i="27"/>
  <c r="AP10" i="27"/>
  <c r="AO10" i="27"/>
  <c r="AO41" i="27" s="1"/>
  <c r="AN10" i="27"/>
  <c r="AN41" i="27" s="1"/>
  <c r="AL10" i="27"/>
  <c r="AL41" i="27" s="1"/>
  <c r="AK10" i="27"/>
  <c r="AJ10" i="27"/>
  <c r="AJ41" i="27" s="1"/>
  <c r="AP40" i="26"/>
  <c r="AO40" i="26"/>
  <c r="AN40" i="26"/>
  <c r="AL40" i="26"/>
  <c r="AK40" i="26"/>
  <c r="AJ40" i="26"/>
  <c r="AP39" i="26"/>
  <c r="AO39" i="26"/>
  <c r="AN39" i="26"/>
  <c r="AL39" i="26"/>
  <c r="AK39" i="26"/>
  <c r="AJ39" i="26"/>
  <c r="AP38" i="26"/>
  <c r="AO38" i="26"/>
  <c r="AN38" i="26"/>
  <c r="AL38" i="26"/>
  <c r="AK38" i="26"/>
  <c r="AJ38" i="26"/>
  <c r="AP37" i="26"/>
  <c r="AO37" i="26"/>
  <c r="AN37" i="26"/>
  <c r="AL37" i="26"/>
  <c r="AK37" i="26"/>
  <c r="AJ37" i="26"/>
  <c r="AP36" i="26"/>
  <c r="AO36" i="26"/>
  <c r="AN36" i="26"/>
  <c r="AL36" i="26"/>
  <c r="AK36" i="26"/>
  <c r="AJ36" i="26"/>
  <c r="AP35" i="26"/>
  <c r="AO35" i="26"/>
  <c r="AN35" i="26"/>
  <c r="AL35" i="26"/>
  <c r="AK35" i="26"/>
  <c r="AJ35" i="26"/>
  <c r="AP34" i="26"/>
  <c r="AO34" i="26"/>
  <c r="AN34" i="26"/>
  <c r="AL34" i="26"/>
  <c r="AK34" i="26"/>
  <c r="AJ34" i="26"/>
  <c r="AP33" i="26"/>
  <c r="AO33" i="26"/>
  <c r="AN33" i="26"/>
  <c r="AL33" i="26"/>
  <c r="AK33" i="26"/>
  <c r="AJ33" i="26"/>
  <c r="AP32" i="26"/>
  <c r="AO32" i="26"/>
  <c r="AN32" i="26"/>
  <c r="AL32" i="26"/>
  <c r="AK32" i="26"/>
  <c r="AJ32" i="26"/>
  <c r="AP31" i="26"/>
  <c r="AO31" i="26"/>
  <c r="AN31" i="26"/>
  <c r="AL31" i="26"/>
  <c r="AK31" i="26"/>
  <c r="AJ31" i="26"/>
  <c r="AP30" i="26"/>
  <c r="AO30" i="26"/>
  <c r="AN30" i="26"/>
  <c r="AL30" i="26"/>
  <c r="AK30" i="26"/>
  <c r="AJ30" i="26"/>
  <c r="AP29" i="26"/>
  <c r="AO29" i="26"/>
  <c r="AN29" i="26"/>
  <c r="AL29" i="26"/>
  <c r="AK29" i="26"/>
  <c r="AJ29" i="26"/>
  <c r="AP28" i="26"/>
  <c r="AO28" i="26"/>
  <c r="AN28" i="26"/>
  <c r="AL28" i="26"/>
  <c r="AK28" i="26"/>
  <c r="AJ28" i="26"/>
  <c r="AP27" i="26"/>
  <c r="AO27" i="26"/>
  <c r="AN27" i="26"/>
  <c r="AL27" i="26"/>
  <c r="AK27" i="26"/>
  <c r="AJ27" i="26"/>
  <c r="AP26" i="26"/>
  <c r="AO26" i="26"/>
  <c r="AN26" i="26"/>
  <c r="AL26" i="26"/>
  <c r="AK26" i="26"/>
  <c r="AJ26" i="26"/>
  <c r="AP25" i="26"/>
  <c r="AO25" i="26"/>
  <c r="AN25" i="26"/>
  <c r="AL25" i="26"/>
  <c r="AK25" i="26"/>
  <c r="AJ25" i="26"/>
  <c r="AP24" i="26"/>
  <c r="AO24" i="26"/>
  <c r="AN24" i="26"/>
  <c r="AL24" i="26"/>
  <c r="AK24" i="26"/>
  <c r="AJ24" i="26"/>
  <c r="AP23" i="26"/>
  <c r="AO23" i="26"/>
  <c r="AN23" i="26"/>
  <c r="AL23" i="26"/>
  <c r="AK23" i="26"/>
  <c r="AJ23" i="26"/>
  <c r="AP22" i="26"/>
  <c r="AO22" i="26"/>
  <c r="AN22" i="26"/>
  <c r="AL22" i="26"/>
  <c r="AK22" i="26"/>
  <c r="AJ22" i="26"/>
  <c r="AP21" i="26"/>
  <c r="AO21" i="26"/>
  <c r="AN21" i="26"/>
  <c r="AL21" i="26"/>
  <c r="AK21" i="26"/>
  <c r="AJ21" i="26"/>
  <c r="AP20" i="26"/>
  <c r="AO20" i="26"/>
  <c r="AN20" i="26"/>
  <c r="AL20" i="26"/>
  <c r="AK20" i="26"/>
  <c r="AJ20" i="26"/>
  <c r="AP19" i="26"/>
  <c r="AO19" i="26"/>
  <c r="AN19" i="26"/>
  <c r="AL19" i="26"/>
  <c r="AK19" i="26"/>
  <c r="AJ19" i="26"/>
  <c r="AP18" i="26"/>
  <c r="AO18" i="26"/>
  <c r="AN18" i="26"/>
  <c r="AL18" i="26"/>
  <c r="AK18" i="26"/>
  <c r="AJ18" i="26"/>
  <c r="AP17" i="26"/>
  <c r="AO17" i="26"/>
  <c r="AN17" i="26"/>
  <c r="AL17" i="26"/>
  <c r="AK17" i="26"/>
  <c r="AJ17" i="26"/>
  <c r="AP16" i="26"/>
  <c r="AO16" i="26"/>
  <c r="AN16" i="26"/>
  <c r="AL16" i="26"/>
  <c r="AK16" i="26"/>
  <c r="AJ16" i="26"/>
  <c r="AP15" i="26"/>
  <c r="AO15" i="26"/>
  <c r="AN15" i="26"/>
  <c r="AL15" i="26"/>
  <c r="AK15" i="26"/>
  <c r="AJ15" i="26"/>
  <c r="AP14" i="26"/>
  <c r="AO14" i="26"/>
  <c r="AN14" i="26"/>
  <c r="AL14" i="26"/>
  <c r="AK14" i="26"/>
  <c r="AJ14" i="26"/>
  <c r="AP13" i="26"/>
  <c r="AO13" i="26"/>
  <c r="AN13" i="26"/>
  <c r="AL13" i="26"/>
  <c r="AK13" i="26"/>
  <c r="AK41" i="26" s="1"/>
  <c r="AJ13" i="26"/>
  <c r="AP12" i="26"/>
  <c r="AO12" i="26"/>
  <c r="AN12" i="26"/>
  <c r="AL12" i="26"/>
  <c r="AK12" i="26"/>
  <c r="AJ12" i="26"/>
  <c r="AP11" i="26"/>
  <c r="AO11" i="26"/>
  <c r="AN11" i="26"/>
  <c r="AL11" i="26"/>
  <c r="AL41" i="26" s="1"/>
  <c r="AK11" i="26"/>
  <c r="AJ11" i="26"/>
  <c r="AP10" i="26"/>
  <c r="AO10" i="26"/>
  <c r="AO41" i="26" s="1"/>
  <c r="AN10" i="26"/>
  <c r="AN41" i="26" s="1"/>
  <c r="AL10" i="26"/>
  <c r="AK10" i="26"/>
  <c r="AJ10" i="26"/>
  <c r="AJ41" i="26" s="1"/>
  <c r="AP40" i="25"/>
  <c r="AO40" i="25"/>
  <c r="AN40" i="25"/>
  <c r="AL40" i="25"/>
  <c r="AK40" i="25"/>
  <c r="AJ40" i="25"/>
  <c r="AP39" i="25"/>
  <c r="AO39" i="25"/>
  <c r="AN39" i="25"/>
  <c r="AL39" i="25"/>
  <c r="AK39" i="25"/>
  <c r="AJ39" i="25"/>
  <c r="AP38" i="25"/>
  <c r="AO38" i="25"/>
  <c r="AN38" i="25"/>
  <c r="AL38" i="25"/>
  <c r="AK38" i="25"/>
  <c r="AJ38" i="25"/>
  <c r="AP37" i="25"/>
  <c r="AO37" i="25"/>
  <c r="AN37" i="25"/>
  <c r="AL37" i="25"/>
  <c r="AK37" i="25"/>
  <c r="AJ37" i="25"/>
  <c r="AP36" i="25"/>
  <c r="AO36" i="25"/>
  <c r="AN36" i="25"/>
  <c r="AL36" i="25"/>
  <c r="AK36" i="25"/>
  <c r="AJ36" i="25"/>
  <c r="AP35" i="25"/>
  <c r="AO35" i="25"/>
  <c r="AN35" i="25"/>
  <c r="AL35" i="25"/>
  <c r="AK35" i="25"/>
  <c r="AJ35" i="25"/>
  <c r="AP34" i="25"/>
  <c r="AO34" i="25"/>
  <c r="AN34" i="25"/>
  <c r="AL34" i="25"/>
  <c r="AK34" i="25"/>
  <c r="AJ34" i="25"/>
  <c r="AP33" i="25"/>
  <c r="AO33" i="25"/>
  <c r="AN33" i="25"/>
  <c r="AL33" i="25"/>
  <c r="AK33" i="25"/>
  <c r="AJ33" i="25"/>
  <c r="AP32" i="25"/>
  <c r="AO32" i="25"/>
  <c r="AN32" i="25"/>
  <c r="AL32" i="25"/>
  <c r="AK32" i="25"/>
  <c r="AJ32" i="25"/>
  <c r="AP31" i="25"/>
  <c r="AO31" i="25"/>
  <c r="AN31" i="25"/>
  <c r="AL31" i="25"/>
  <c r="AK31" i="25"/>
  <c r="AJ31" i="25"/>
  <c r="AP30" i="25"/>
  <c r="AO30" i="25"/>
  <c r="AN30" i="25"/>
  <c r="AL30" i="25"/>
  <c r="AK30" i="25"/>
  <c r="AJ30" i="25"/>
  <c r="AP29" i="25"/>
  <c r="AO29" i="25"/>
  <c r="AN29" i="25"/>
  <c r="AL29" i="25"/>
  <c r="AK29" i="25"/>
  <c r="AJ29" i="25"/>
  <c r="AP28" i="25"/>
  <c r="AO28" i="25"/>
  <c r="AN28" i="25"/>
  <c r="AL28" i="25"/>
  <c r="AK28" i="25"/>
  <c r="AJ28" i="25"/>
  <c r="AP27" i="25"/>
  <c r="AO27" i="25"/>
  <c r="AN27" i="25"/>
  <c r="AL27" i="25"/>
  <c r="AK27" i="25"/>
  <c r="AJ27" i="25"/>
  <c r="AP26" i="25"/>
  <c r="AO26" i="25"/>
  <c r="AN26" i="25"/>
  <c r="AL26" i="25"/>
  <c r="AK26" i="25"/>
  <c r="AJ26" i="25"/>
  <c r="AP25" i="25"/>
  <c r="AO25" i="25"/>
  <c r="AN25" i="25"/>
  <c r="AL25" i="25"/>
  <c r="AK25" i="25"/>
  <c r="AJ25" i="25"/>
  <c r="AP24" i="25"/>
  <c r="AO24" i="25"/>
  <c r="AN24" i="25"/>
  <c r="AL24" i="25"/>
  <c r="AK24" i="25"/>
  <c r="AJ24" i="25"/>
  <c r="AP23" i="25"/>
  <c r="AO23" i="25"/>
  <c r="AN23" i="25"/>
  <c r="AL23" i="25"/>
  <c r="AK23" i="25"/>
  <c r="AJ23" i="25"/>
  <c r="AP22" i="25"/>
  <c r="AO22" i="25"/>
  <c r="AN22" i="25"/>
  <c r="AL22" i="25"/>
  <c r="AK22" i="25"/>
  <c r="AJ22" i="25"/>
  <c r="AP21" i="25"/>
  <c r="AO21" i="25"/>
  <c r="AN21" i="25"/>
  <c r="AL21" i="25"/>
  <c r="AK21" i="25"/>
  <c r="AJ21" i="25"/>
  <c r="AP20" i="25"/>
  <c r="AO20" i="25"/>
  <c r="AN20" i="25"/>
  <c r="AL20" i="25"/>
  <c r="AK20" i="25"/>
  <c r="AJ20" i="25"/>
  <c r="AP19" i="25"/>
  <c r="AO19" i="25"/>
  <c r="AN19" i="25"/>
  <c r="AL19" i="25"/>
  <c r="AK19" i="25"/>
  <c r="AJ19" i="25"/>
  <c r="AP18" i="25"/>
  <c r="AO18" i="25"/>
  <c r="AN18" i="25"/>
  <c r="AL18" i="25"/>
  <c r="AK18" i="25"/>
  <c r="AJ18" i="25"/>
  <c r="AP17" i="25"/>
  <c r="AO17" i="25"/>
  <c r="AN17" i="25"/>
  <c r="AL17" i="25"/>
  <c r="AK17" i="25"/>
  <c r="AJ17" i="25"/>
  <c r="AP16" i="25"/>
  <c r="AO16" i="25"/>
  <c r="AN16" i="25"/>
  <c r="AL16" i="25"/>
  <c r="AK16" i="25"/>
  <c r="AJ16" i="25"/>
  <c r="AP15" i="25"/>
  <c r="AO15" i="25"/>
  <c r="AN15" i="25"/>
  <c r="AL15" i="25"/>
  <c r="AK15" i="25"/>
  <c r="AJ15" i="25"/>
  <c r="AP14" i="25"/>
  <c r="AO14" i="25"/>
  <c r="AN14" i="25"/>
  <c r="AL14" i="25"/>
  <c r="AK14" i="25"/>
  <c r="AJ14" i="25"/>
  <c r="AP13" i="25"/>
  <c r="AO13" i="25"/>
  <c r="AN13" i="25"/>
  <c r="AL13" i="25"/>
  <c r="AK13" i="25"/>
  <c r="AK41" i="25" s="1"/>
  <c r="AJ13" i="25"/>
  <c r="AP12" i="25"/>
  <c r="AO12" i="25"/>
  <c r="AN12" i="25"/>
  <c r="AL12" i="25"/>
  <c r="AK12" i="25"/>
  <c r="AJ12" i="25"/>
  <c r="AP11" i="25"/>
  <c r="AO11" i="25"/>
  <c r="AN11" i="25"/>
  <c r="AL11" i="25"/>
  <c r="AL41" i="25" s="1"/>
  <c r="AK11" i="25"/>
  <c r="AJ11" i="25"/>
  <c r="AP10" i="25"/>
  <c r="AP41" i="25" s="1"/>
  <c r="AO10" i="25"/>
  <c r="AO41" i="25" s="1"/>
  <c r="AN10" i="25"/>
  <c r="AN41" i="25" s="1"/>
  <c r="AL10" i="25"/>
  <c r="AK10" i="25"/>
  <c r="AJ10" i="25"/>
  <c r="AJ41" i="25" s="1"/>
  <c r="AP40" i="23"/>
  <c r="AO40" i="23"/>
  <c r="AN40" i="23"/>
  <c r="AL40" i="23"/>
  <c r="AK40" i="23"/>
  <c r="AJ40" i="23"/>
  <c r="AP39" i="23"/>
  <c r="AO39" i="23"/>
  <c r="AN39" i="23"/>
  <c r="AL39" i="23"/>
  <c r="AK39" i="23"/>
  <c r="AJ39" i="23"/>
  <c r="AP38" i="23"/>
  <c r="AO38" i="23"/>
  <c r="AN38" i="23"/>
  <c r="AL38" i="23"/>
  <c r="AK38" i="23"/>
  <c r="AJ38" i="23"/>
  <c r="AP37" i="23"/>
  <c r="AO37" i="23"/>
  <c r="AN37" i="23"/>
  <c r="AL37" i="23"/>
  <c r="AK37" i="23"/>
  <c r="AJ37" i="23"/>
  <c r="AP36" i="23"/>
  <c r="AO36" i="23"/>
  <c r="AN36" i="23"/>
  <c r="AL36" i="23"/>
  <c r="AK36" i="23"/>
  <c r="AJ36" i="23"/>
  <c r="AP35" i="23"/>
  <c r="AO35" i="23"/>
  <c r="AN35" i="23"/>
  <c r="AL35" i="23"/>
  <c r="AK35" i="23"/>
  <c r="AJ35" i="23"/>
  <c r="AP34" i="23"/>
  <c r="AO34" i="23"/>
  <c r="AN34" i="23"/>
  <c r="AL34" i="23"/>
  <c r="AK34" i="23"/>
  <c r="AJ34" i="23"/>
  <c r="AP33" i="23"/>
  <c r="AO33" i="23"/>
  <c r="AN33" i="23"/>
  <c r="AL33" i="23"/>
  <c r="AK33" i="23"/>
  <c r="AJ33" i="23"/>
  <c r="AP32" i="23"/>
  <c r="AO32" i="23"/>
  <c r="AN32" i="23"/>
  <c r="AL32" i="23"/>
  <c r="AK32" i="23"/>
  <c r="AJ32" i="23"/>
  <c r="AP31" i="23"/>
  <c r="AO31" i="23"/>
  <c r="AN31" i="23"/>
  <c r="AL31" i="23"/>
  <c r="AK31" i="23"/>
  <c r="AJ31" i="23"/>
  <c r="AP30" i="23"/>
  <c r="AO30" i="23"/>
  <c r="AN30" i="23"/>
  <c r="AL30" i="23"/>
  <c r="AK30" i="23"/>
  <c r="AJ30" i="23"/>
  <c r="AP29" i="23"/>
  <c r="AO29" i="23"/>
  <c r="AN29" i="23"/>
  <c r="AL29" i="23"/>
  <c r="AK29" i="23"/>
  <c r="AJ29" i="23"/>
  <c r="AP28" i="23"/>
  <c r="AO28" i="23"/>
  <c r="AN28" i="23"/>
  <c r="AL28" i="23"/>
  <c r="AK28" i="23"/>
  <c r="AJ28" i="23"/>
  <c r="AP27" i="23"/>
  <c r="AO27" i="23"/>
  <c r="AN27" i="23"/>
  <c r="AL27" i="23"/>
  <c r="AK27" i="23"/>
  <c r="AJ27" i="23"/>
  <c r="AP26" i="23"/>
  <c r="AO26" i="23"/>
  <c r="AN26" i="23"/>
  <c r="AL26" i="23"/>
  <c r="AK26" i="23"/>
  <c r="AJ26" i="23"/>
  <c r="AP25" i="23"/>
  <c r="AO25" i="23"/>
  <c r="AN25" i="23"/>
  <c r="AL25" i="23"/>
  <c r="AK25" i="23"/>
  <c r="AJ25" i="23"/>
  <c r="AP24" i="23"/>
  <c r="AO24" i="23"/>
  <c r="AN24" i="23"/>
  <c r="AL24" i="23"/>
  <c r="AK24" i="23"/>
  <c r="AJ24" i="23"/>
  <c r="AP23" i="23"/>
  <c r="AO23" i="23"/>
  <c r="AN23" i="23"/>
  <c r="AL23" i="23"/>
  <c r="AK23" i="23"/>
  <c r="AJ23" i="23"/>
  <c r="AP22" i="23"/>
  <c r="AO22" i="23"/>
  <c r="AN22" i="23"/>
  <c r="AL22" i="23"/>
  <c r="AK22" i="23"/>
  <c r="AJ22" i="23"/>
  <c r="AP21" i="23"/>
  <c r="AO21" i="23"/>
  <c r="AN21" i="23"/>
  <c r="AL21" i="23"/>
  <c r="AK21" i="23"/>
  <c r="AJ21" i="23"/>
  <c r="AP20" i="23"/>
  <c r="AO20" i="23"/>
  <c r="AN20" i="23"/>
  <c r="AL20" i="23"/>
  <c r="AK20" i="23"/>
  <c r="AJ20" i="23"/>
  <c r="AP19" i="23"/>
  <c r="AO19" i="23"/>
  <c r="AN19" i="23"/>
  <c r="AL19" i="23"/>
  <c r="AK19" i="23"/>
  <c r="AJ19" i="23"/>
  <c r="AP18" i="23"/>
  <c r="AO18" i="23"/>
  <c r="AN18" i="23"/>
  <c r="AL18" i="23"/>
  <c r="AK18" i="23"/>
  <c r="AJ18" i="23"/>
  <c r="AP17" i="23"/>
  <c r="AO17" i="23"/>
  <c r="AN17" i="23"/>
  <c r="AL17" i="23"/>
  <c r="AK17" i="23"/>
  <c r="AJ17" i="23"/>
  <c r="AP16" i="23"/>
  <c r="AO16" i="23"/>
  <c r="AN16" i="23"/>
  <c r="AL16" i="23"/>
  <c r="AK16" i="23"/>
  <c r="AJ16" i="23"/>
  <c r="AP15" i="23"/>
  <c r="AO15" i="23"/>
  <c r="AN15" i="23"/>
  <c r="AL15" i="23"/>
  <c r="AK15" i="23"/>
  <c r="AJ15" i="23"/>
  <c r="AP14" i="23"/>
  <c r="AO14" i="23"/>
  <c r="AN14" i="23"/>
  <c r="AL14" i="23"/>
  <c r="AK14" i="23"/>
  <c r="AJ14" i="23"/>
  <c r="AP13" i="23"/>
  <c r="AO13" i="23"/>
  <c r="AN13" i="23"/>
  <c r="AL13" i="23"/>
  <c r="AK13" i="23"/>
  <c r="AK41" i="23" s="1"/>
  <c r="AJ13" i="23"/>
  <c r="AP12" i="23"/>
  <c r="AO12" i="23"/>
  <c r="AN12" i="23"/>
  <c r="AL12" i="23"/>
  <c r="AK12" i="23"/>
  <c r="AJ12" i="23"/>
  <c r="AP11" i="23"/>
  <c r="AO11" i="23"/>
  <c r="AN11" i="23"/>
  <c r="AL11" i="23"/>
  <c r="AL41" i="23" s="1"/>
  <c r="AK11" i="23"/>
  <c r="AJ11" i="23"/>
  <c r="AP10" i="23"/>
  <c r="AP41" i="23" s="1"/>
  <c r="AO10" i="23"/>
  <c r="AO41" i="23" s="1"/>
  <c r="AN10" i="23"/>
  <c r="AN41" i="23" s="1"/>
  <c r="AL10" i="23"/>
  <c r="AK10" i="23"/>
  <c r="AJ10" i="23"/>
  <c r="AJ41" i="23" s="1"/>
  <c r="AP40" i="24"/>
  <c r="AO40" i="24"/>
  <c r="AN40" i="24"/>
  <c r="AL40" i="24"/>
  <c r="AK40" i="24"/>
  <c r="AJ40" i="24"/>
  <c r="AP39" i="24"/>
  <c r="AO39" i="24"/>
  <c r="AN39" i="24"/>
  <c r="AL39" i="24"/>
  <c r="AK39" i="24"/>
  <c r="AJ39" i="24"/>
  <c r="AP38" i="24"/>
  <c r="AO38" i="24"/>
  <c r="AN38" i="24"/>
  <c r="AL38" i="24"/>
  <c r="AK38" i="24"/>
  <c r="AJ38" i="24"/>
  <c r="AP37" i="24"/>
  <c r="AO37" i="24"/>
  <c r="AN37" i="24"/>
  <c r="AL37" i="24"/>
  <c r="AK37" i="24"/>
  <c r="AJ37" i="24"/>
  <c r="AP36" i="24"/>
  <c r="AO36" i="24"/>
  <c r="AN36" i="24"/>
  <c r="AL36" i="24"/>
  <c r="AK36" i="24"/>
  <c r="AJ36" i="24"/>
  <c r="AP35" i="24"/>
  <c r="AO35" i="24"/>
  <c r="AN35" i="24"/>
  <c r="AL35" i="24"/>
  <c r="AK35" i="24"/>
  <c r="AJ35" i="24"/>
  <c r="AP34" i="24"/>
  <c r="AO34" i="24"/>
  <c r="AN34" i="24"/>
  <c r="AL34" i="24"/>
  <c r="AK34" i="24"/>
  <c r="AJ34" i="24"/>
  <c r="AP33" i="24"/>
  <c r="AO33" i="24"/>
  <c r="AN33" i="24"/>
  <c r="AL33" i="24"/>
  <c r="AK33" i="24"/>
  <c r="AJ33" i="24"/>
  <c r="AP32" i="24"/>
  <c r="AO32" i="24"/>
  <c r="AN32" i="24"/>
  <c r="AL32" i="24"/>
  <c r="AK32" i="24"/>
  <c r="AJ32" i="24"/>
  <c r="AP31" i="24"/>
  <c r="AO31" i="24"/>
  <c r="AN31" i="24"/>
  <c r="AL31" i="24"/>
  <c r="AK31" i="24"/>
  <c r="AJ31" i="24"/>
  <c r="AP30" i="24"/>
  <c r="AO30" i="24"/>
  <c r="AN30" i="24"/>
  <c r="AL30" i="24"/>
  <c r="AK30" i="24"/>
  <c r="AJ30" i="24"/>
  <c r="AP29" i="24"/>
  <c r="AO29" i="24"/>
  <c r="AN29" i="24"/>
  <c r="AL29" i="24"/>
  <c r="AK29" i="24"/>
  <c r="AJ29" i="24"/>
  <c r="AP28" i="24"/>
  <c r="AO28" i="24"/>
  <c r="AN28" i="24"/>
  <c r="AL28" i="24"/>
  <c r="AK28" i="24"/>
  <c r="AJ28" i="24"/>
  <c r="AP27" i="24"/>
  <c r="AO27" i="24"/>
  <c r="AN27" i="24"/>
  <c r="AL27" i="24"/>
  <c r="AK27" i="24"/>
  <c r="AJ27" i="24"/>
  <c r="AP26" i="24"/>
  <c r="AO26" i="24"/>
  <c r="AN26" i="24"/>
  <c r="AL26" i="24"/>
  <c r="AK26" i="24"/>
  <c r="AJ26" i="24"/>
  <c r="AP25" i="24"/>
  <c r="AO25" i="24"/>
  <c r="AN25" i="24"/>
  <c r="AL25" i="24"/>
  <c r="AK25" i="24"/>
  <c r="AJ25" i="24"/>
  <c r="AP24" i="24"/>
  <c r="AO24" i="24"/>
  <c r="AN24" i="24"/>
  <c r="AL24" i="24"/>
  <c r="AK24" i="24"/>
  <c r="AJ24" i="24"/>
  <c r="AP23" i="24"/>
  <c r="AO23" i="24"/>
  <c r="AN23" i="24"/>
  <c r="AL23" i="24"/>
  <c r="AK23" i="24"/>
  <c r="AJ23" i="24"/>
  <c r="AP22" i="24"/>
  <c r="AO22" i="24"/>
  <c r="AN22" i="24"/>
  <c r="AL22" i="24"/>
  <c r="AK22" i="24"/>
  <c r="AJ22" i="24"/>
  <c r="AP21" i="24"/>
  <c r="AO21" i="24"/>
  <c r="AN21" i="24"/>
  <c r="AL21" i="24"/>
  <c r="AK21" i="24"/>
  <c r="AJ21" i="24"/>
  <c r="AP20" i="24"/>
  <c r="AO20" i="24"/>
  <c r="AN20" i="24"/>
  <c r="AL20" i="24"/>
  <c r="AK20" i="24"/>
  <c r="AJ20" i="24"/>
  <c r="AP19" i="24"/>
  <c r="AO19" i="24"/>
  <c r="AN19" i="24"/>
  <c r="AL19" i="24"/>
  <c r="AK19" i="24"/>
  <c r="AJ19" i="24"/>
  <c r="AP18" i="24"/>
  <c r="AO18" i="24"/>
  <c r="AN18" i="24"/>
  <c r="AL18" i="24"/>
  <c r="AK18" i="24"/>
  <c r="AJ18" i="24"/>
  <c r="AP17" i="24"/>
  <c r="AO17" i="24"/>
  <c r="AN17" i="24"/>
  <c r="AL17" i="24"/>
  <c r="AK17" i="24"/>
  <c r="AJ17" i="24"/>
  <c r="AP16" i="24"/>
  <c r="AO16" i="24"/>
  <c r="AN16" i="24"/>
  <c r="AL16" i="24"/>
  <c r="AK16" i="24"/>
  <c r="AJ16" i="24"/>
  <c r="AP15" i="24"/>
  <c r="AO15" i="24"/>
  <c r="AN15" i="24"/>
  <c r="AL15" i="24"/>
  <c r="AK15" i="24"/>
  <c r="AJ15" i="24"/>
  <c r="AP14" i="24"/>
  <c r="AO14" i="24"/>
  <c r="AN14" i="24"/>
  <c r="AL14" i="24"/>
  <c r="AK14" i="24"/>
  <c r="AJ14" i="24"/>
  <c r="AP13" i="24"/>
  <c r="AO13" i="24"/>
  <c r="AN13" i="24"/>
  <c r="AL13" i="24"/>
  <c r="AK13" i="24"/>
  <c r="AK41" i="24" s="1"/>
  <c r="AJ13" i="24"/>
  <c r="AP12" i="24"/>
  <c r="AO12" i="24"/>
  <c r="AN12" i="24"/>
  <c r="AL12" i="24"/>
  <c r="AK12" i="24"/>
  <c r="AJ12" i="24"/>
  <c r="AP11" i="24"/>
  <c r="AO11" i="24"/>
  <c r="AN11" i="24"/>
  <c r="AL11" i="24"/>
  <c r="AL41" i="24" s="1"/>
  <c r="AK11" i="24"/>
  <c r="AJ11" i="24"/>
  <c r="AP10" i="24"/>
  <c r="AP41" i="24" s="1"/>
  <c r="AO10" i="24"/>
  <c r="AO41" i="24" s="1"/>
  <c r="AN10" i="24"/>
  <c r="AN41" i="24" s="1"/>
  <c r="AL10" i="24"/>
  <c r="AK10" i="24"/>
  <c r="AJ10" i="24"/>
  <c r="AJ41" i="24" s="1"/>
  <c r="AP40" i="20"/>
  <c r="AO40" i="20"/>
  <c r="AN40" i="20"/>
  <c r="AL40" i="20"/>
  <c r="AK40" i="20"/>
  <c r="AJ40" i="20"/>
  <c r="AP39" i="20"/>
  <c r="AO39" i="20"/>
  <c r="AN39" i="20"/>
  <c r="AL39" i="20"/>
  <c r="AK39" i="20"/>
  <c r="AJ39" i="20"/>
  <c r="AP38" i="20"/>
  <c r="AO38" i="20"/>
  <c r="AN38" i="20"/>
  <c r="AL38" i="20"/>
  <c r="AK38" i="20"/>
  <c r="AJ38" i="20"/>
  <c r="AP37" i="20"/>
  <c r="AO37" i="20"/>
  <c r="AN37" i="20"/>
  <c r="AL37" i="20"/>
  <c r="AK37" i="20"/>
  <c r="AJ37" i="20"/>
  <c r="AP36" i="20"/>
  <c r="AO36" i="20"/>
  <c r="AN36" i="20"/>
  <c r="AL36" i="20"/>
  <c r="AK36" i="20"/>
  <c r="AJ36" i="20"/>
  <c r="AP35" i="20"/>
  <c r="AO35" i="20"/>
  <c r="AN35" i="20"/>
  <c r="AL35" i="20"/>
  <c r="AK35" i="20"/>
  <c r="AJ35" i="20"/>
  <c r="AP34" i="20"/>
  <c r="AO34" i="20"/>
  <c r="AN34" i="20"/>
  <c r="AL34" i="20"/>
  <c r="AK34" i="20"/>
  <c r="AJ34" i="20"/>
  <c r="AP33" i="20"/>
  <c r="AO33" i="20"/>
  <c r="AN33" i="20"/>
  <c r="AL33" i="20"/>
  <c r="AK33" i="20"/>
  <c r="AJ33" i="20"/>
  <c r="AP32" i="20"/>
  <c r="AO32" i="20"/>
  <c r="AN32" i="20"/>
  <c r="AL32" i="20"/>
  <c r="AK32" i="20"/>
  <c r="AJ32" i="20"/>
  <c r="AP31" i="20"/>
  <c r="AO31" i="20"/>
  <c r="AN31" i="20"/>
  <c r="AL31" i="20"/>
  <c r="AK31" i="20"/>
  <c r="AJ31" i="20"/>
  <c r="AP30" i="20"/>
  <c r="AO30" i="20"/>
  <c r="AN30" i="20"/>
  <c r="AL30" i="20"/>
  <c r="AK30" i="20"/>
  <c r="AJ30" i="20"/>
  <c r="AP29" i="20"/>
  <c r="AO29" i="20"/>
  <c r="AN29" i="20"/>
  <c r="AL29" i="20"/>
  <c r="AK29" i="20"/>
  <c r="AJ29" i="20"/>
  <c r="AP28" i="20"/>
  <c r="AO28" i="20"/>
  <c r="AN28" i="20"/>
  <c r="AL28" i="20"/>
  <c r="AK28" i="20"/>
  <c r="AJ28" i="20"/>
  <c r="AP27" i="20"/>
  <c r="AO27" i="20"/>
  <c r="AN27" i="20"/>
  <c r="AL27" i="20"/>
  <c r="AK27" i="20"/>
  <c r="AJ27" i="20"/>
  <c r="AP26" i="20"/>
  <c r="AO26" i="20"/>
  <c r="AN26" i="20"/>
  <c r="AL26" i="20"/>
  <c r="AK26" i="20"/>
  <c r="AJ26" i="20"/>
  <c r="AP25" i="20"/>
  <c r="AO25" i="20"/>
  <c r="AN25" i="20"/>
  <c r="AL25" i="20"/>
  <c r="AK25" i="20"/>
  <c r="AJ25" i="20"/>
  <c r="AP24" i="20"/>
  <c r="AO24" i="20"/>
  <c r="AN24" i="20"/>
  <c r="AL24" i="20"/>
  <c r="AK24" i="20"/>
  <c r="AJ24" i="20"/>
  <c r="AP23" i="20"/>
  <c r="AO23" i="20"/>
  <c r="AN23" i="20"/>
  <c r="AL23" i="20"/>
  <c r="AK23" i="20"/>
  <c r="AJ23" i="20"/>
  <c r="AP22" i="20"/>
  <c r="AO22" i="20"/>
  <c r="AN22" i="20"/>
  <c r="AL22" i="20"/>
  <c r="AK22" i="20"/>
  <c r="AJ22" i="20"/>
  <c r="AP21" i="20"/>
  <c r="AO21" i="20"/>
  <c r="AN21" i="20"/>
  <c r="AL21" i="20"/>
  <c r="AK21" i="20"/>
  <c r="AJ21" i="20"/>
  <c r="AP20" i="20"/>
  <c r="AO20" i="20"/>
  <c r="AN20" i="20"/>
  <c r="AL20" i="20"/>
  <c r="AK20" i="20"/>
  <c r="AJ20" i="20"/>
  <c r="AP19" i="20"/>
  <c r="AO19" i="20"/>
  <c r="AN19" i="20"/>
  <c r="AL19" i="20"/>
  <c r="AK19" i="20"/>
  <c r="AJ19" i="20"/>
  <c r="AP18" i="20"/>
  <c r="AO18" i="20"/>
  <c r="AN18" i="20"/>
  <c r="AL18" i="20"/>
  <c r="AK18" i="20"/>
  <c r="AJ18" i="20"/>
  <c r="AP17" i="20"/>
  <c r="AO17" i="20"/>
  <c r="AN17" i="20"/>
  <c r="AL17" i="20"/>
  <c r="AK17" i="20"/>
  <c r="AJ17" i="20"/>
  <c r="AP16" i="20"/>
  <c r="AO16" i="20"/>
  <c r="AN16" i="20"/>
  <c r="AL16" i="20"/>
  <c r="AK16" i="20"/>
  <c r="AJ16" i="20"/>
  <c r="AP15" i="20"/>
  <c r="AO15" i="20"/>
  <c r="AN15" i="20"/>
  <c r="AL15" i="20"/>
  <c r="AK15" i="20"/>
  <c r="AJ15" i="20"/>
  <c r="AP14" i="20"/>
  <c r="AO14" i="20"/>
  <c r="AN14" i="20"/>
  <c r="AL14" i="20"/>
  <c r="AK14" i="20"/>
  <c r="AJ14" i="20"/>
  <c r="AP13" i="20"/>
  <c r="AO13" i="20"/>
  <c r="AN13" i="20"/>
  <c r="AL13" i="20"/>
  <c r="AK13" i="20"/>
  <c r="AK41" i="20" s="1"/>
  <c r="AJ13" i="20"/>
  <c r="AP12" i="20"/>
  <c r="AO12" i="20"/>
  <c r="AN12" i="20"/>
  <c r="AL12" i="20"/>
  <c r="AK12" i="20"/>
  <c r="AJ12" i="20"/>
  <c r="AP11" i="20"/>
  <c r="AO11" i="20"/>
  <c r="AN11" i="20"/>
  <c r="AL11" i="20"/>
  <c r="AL41" i="20" s="1"/>
  <c r="AK11" i="20"/>
  <c r="AJ11" i="20"/>
  <c r="AP10" i="20"/>
  <c r="AP41" i="20" s="1"/>
  <c r="AO10" i="20"/>
  <c r="AO41" i="20" s="1"/>
  <c r="AN10" i="20"/>
  <c r="AN41" i="20" s="1"/>
  <c r="AL10" i="20"/>
  <c r="AK10" i="20"/>
  <c r="AJ10" i="20"/>
  <c r="AJ41" i="20" s="1"/>
  <c r="AP40" i="19"/>
  <c r="AO40" i="19"/>
  <c r="AN40" i="19"/>
  <c r="AL40" i="19"/>
  <c r="AK40" i="19"/>
  <c r="AJ40" i="19"/>
  <c r="AP39" i="19"/>
  <c r="AO39" i="19"/>
  <c r="AN39" i="19"/>
  <c r="AL39" i="19"/>
  <c r="AK39" i="19"/>
  <c r="AJ39" i="19"/>
  <c r="AP38" i="19"/>
  <c r="AO38" i="19"/>
  <c r="AN38" i="19"/>
  <c r="AL38" i="19"/>
  <c r="AK38" i="19"/>
  <c r="AJ38" i="19"/>
  <c r="AP37" i="19"/>
  <c r="AO37" i="19"/>
  <c r="AN37" i="19"/>
  <c r="AL37" i="19"/>
  <c r="AK37" i="19"/>
  <c r="AJ37" i="19"/>
  <c r="AP36" i="19"/>
  <c r="AO36" i="19"/>
  <c r="AN36" i="19"/>
  <c r="AL36" i="19"/>
  <c r="AK36" i="19"/>
  <c r="AJ36" i="19"/>
  <c r="AP35" i="19"/>
  <c r="AO35" i="19"/>
  <c r="AN35" i="19"/>
  <c r="AL35" i="19"/>
  <c r="AK35" i="19"/>
  <c r="AJ35" i="19"/>
  <c r="AP34" i="19"/>
  <c r="AO34" i="19"/>
  <c r="AN34" i="19"/>
  <c r="AL34" i="19"/>
  <c r="AK34" i="19"/>
  <c r="AJ34" i="19"/>
  <c r="AP33" i="19"/>
  <c r="AO33" i="19"/>
  <c r="AN33" i="19"/>
  <c r="AL33" i="19"/>
  <c r="AK33" i="19"/>
  <c r="AJ33" i="19"/>
  <c r="AP32" i="19"/>
  <c r="AO32" i="19"/>
  <c r="AN32" i="19"/>
  <c r="AL32" i="19"/>
  <c r="AK32" i="19"/>
  <c r="AJ32" i="19"/>
  <c r="AP31" i="19"/>
  <c r="AO31" i="19"/>
  <c r="AN31" i="19"/>
  <c r="AL31" i="19"/>
  <c r="AK31" i="19"/>
  <c r="AJ31" i="19"/>
  <c r="AP30" i="19"/>
  <c r="AO30" i="19"/>
  <c r="AN30" i="19"/>
  <c r="AL30" i="19"/>
  <c r="AK30" i="19"/>
  <c r="AJ30" i="19"/>
  <c r="AP29" i="19"/>
  <c r="AO29" i="19"/>
  <c r="AN29" i="19"/>
  <c r="AL29" i="19"/>
  <c r="AK29" i="19"/>
  <c r="AJ29" i="19"/>
  <c r="AP28" i="19"/>
  <c r="AO28" i="19"/>
  <c r="AN28" i="19"/>
  <c r="AL28" i="19"/>
  <c r="AK28" i="19"/>
  <c r="AJ28" i="19"/>
  <c r="AP27" i="19"/>
  <c r="AO27" i="19"/>
  <c r="AN27" i="19"/>
  <c r="AL27" i="19"/>
  <c r="AK27" i="19"/>
  <c r="AJ27" i="19"/>
  <c r="AP26" i="19"/>
  <c r="AO26" i="19"/>
  <c r="AN26" i="19"/>
  <c r="AL26" i="19"/>
  <c r="AK26" i="19"/>
  <c r="AJ26" i="19"/>
  <c r="AP25" i="19"/>
  <c r="AO25" i="19"/>
  <c r="AN25" i="19"/>
  <c r="AL25" i="19"/>
  <c r="AK25" i="19"/>
  <c r="AJ25" i="19"/>
  <c r="AP24" i="19"/>
  <c r="AO24" i="19"/>
  <c r="AN24" i="19"/>
  <c r="AL24" i="19"/>
  <c r="AK24" i="19"/>
  <c r="AJ24" i="19"/>
  <c r="AP23" i="19"/>
  <c r="AO23" i="19"/>
  <c r="AN23" i="19"/>
  <c r="AL23" i="19"/>
  <c r="AK23" i="19"/>
  <c r="AJ23" i="19"/>
  <c r="AP22" i="19"/>
  <c r="AO22" i="19"/>
  <c r="AN22" i="19"/>
  <c r="AL22" i="19"/>
  <c r="AK22" i="19"/>
  <c r="AJ22" i="19"/>
  <c r="AP21" i="19"/>
  <c r="AO21" i="19"/>
  <c r="AN21" i="19"/>
  <c r="AL21" i="19"/>
  <c r="AK21" i="19"/>
  <c r="AJ21" i="19"/>
  <c r="AP20" i="19"/>
  <c r="AO20" i="19"/>
  <c r="AN20" i="19"/>
  <c r="AL20" i="19"/>
  <c r="AK20" i="19"/>
  <c r="AJ20" i="19"/>
  <c r="AP19" i="19"/>
  <c r="AO19" i="19"/>
  <c r="AN19" i="19"/>
  <c r="AL19" i="19"/>
  <c r="AK19" i="19"/>
  <c r="AJ19" i="19"/>
  <c r="AP18" i="19"/>
  <c r="AO18" i="19"/>
  <c r="AN18" i="19"/>
  <c r="AL18" i="19"/>
  <c r="AK18" i="19"/>
  <c r="AJ18" i="19"/>
  <c r="AP17" i="19"/>
  <c r="AO17" i="19"/>
  <c r="AN17" i="19"/>
  <c r="AL17" i="19"/>
  <c r="AK17" i="19"/>
  <c r="AJ17" i="19"/>
  <c r="AP16" i="19"/>
  <c r="AO16" i="19"/>
  <c r="AN16" i="19"/>
  <c r="AL16" i="19"/>
  <c r="AK16" i="19"/>
  <c r="AJ16" i="19"/>
  <c r="AP15" i="19"/>
  <c r="AO15" i="19"/>
  <c r="AN15" i="19"/>
  <c r="AL15" i="19"/>
  <c r="AK15" i="19"/>
  <c r="AJ15" i="19"/>
  <c r="AP14" i="19"/>
  <c r="AO14" i="19"/>
  <c r="AN14" i="19"/>
  <c r="AL14" i="19"/>
  <c r="AK14" i="19"/>
  <c r="AJ14" i="19"/>
  <c r="AP13" i="19"/>
  <c r="AO13" i="19"/>
  <c r="AN13" i="19"/>
  <c r="AL13" i="19"/>
  <c r="AK13" i="19"/>
  <c r="AJ13" i="19"/>
  <c r="AP12" i="19"/>
  <c r="AO12" i="19"/>
  <c r="AN12" i="19"/>
  <c r="AL12" i="19"/>
  <c r="AK12" i="19"/>
  <c r="AJ12" i="19"/>
  <c r="AP11" i="19"/>
  <c r="AO11" i="19"/>
  <c r="AN11" i="19"/>
  <c r="AL11" i="19"/>
  <c r="AK11" i="19"/>
  <c r="AJ11" i="19"/>
  <c r="AP10" i="19"/>
  <c r="AP41" i="19" s="1"/>
  <c r="AO10" i="19"/>
  <c r="AO41" i="19" s="1"/>
  <c r="AN10" i="19"/>
  <c r="AN41" i="19" s="1"/>
  <c r="AL10" i="19"/>
  <c r="AL41" i="19" s="1"/>
  <c r="AK10" i="19"/>
  <c r="AK41" i="19" s="1"/>
  <c r="AJ10" i="19"/>
  <c r="AJ41" i="19" s="1"/>
  <c r="AP40" i="18"/>
  <c r="AO40" i="18"/>
  <c r="AN40" i="18"/>
  <c r="AL40" i="18"/>
  <c r="AK40" i="18"/>
  <c r="AJ40" i="18"/>
  <c r="AP39" i="18"/>
  <c r="AO39" i="18"/>
  <c r="AN39" i="18"/>
  <c r="AL39" i="18"/>
  <c r="AK39" i="18"/>
  <c r="AJ39" i="18"/>
  <c r="AP38" i="18"/>
  <c r="AO38" i="18"/>
  <c r="AN38" i="18"/>
  <c r="AL38" i="18"/>
  <c r="AK38" i="18"/>
  <c r="AJ38" i="18"/>
  <c r="AP37" i="18"/>
  <c r="AO37" i="18"/>
  <c r="AN37" i="18"/>
  <c r="AL37" i="18"/>
  <c r="AK37" i="18"/>
  <c r="AJ37" i="18"/>
  <c r="AP36" i="18"/>
  <c r="AO36" i="18"/>
  <c r="AN36" i="18"/>
  <c r="AL36" i="18"/>
  <c r="AK36" i="18"/>
  <c r="AJ36" i="18"/>
  <c r="AP35" i="18"/>
  <c r="AO35" i="18"/>
  <c r="AN35" i="18"/>
  <c r="AL35" i="18"/>
  <c r="AK35" i="18"/>
  <c r="AJ35" i="18"/>
  <c r="AP34" i="18"/>
  <c r="AO34" i="18"/>
  <c r="AN34" i="18"/>
  <c r="AL34" i="18"/>
  <c r="AK34" i="18"/>
  <c r="AJ34" i="18"/>
  <c r="AP33" i="18"/>
  <c r="AO33" i="18"/>
  <c r="AN33" i="18"/>
  <c r="AL33" i="18"/>
  <c r="AK33" i="18"/>
  <c r="AJ33" i="18"/>
  <c r="AP32" i="18"/>
  <c r="AO32" i="18"/>
  <c r="AN32" i="18"/>
  <c r="AL32" i="18"/>
  <c r="AK32" i="18"/>
  <c r="AJ32" i="18"/>
  <c r="AP31" i="18"/>
  <c r="AO31" i="18"/>
  <c r="AN31" i="18"/>
  <c r="AL31" i="18"/>
  <c r="AK31" i="18"/>
  <c r="AJ31" i="18"/>
  <c r="AP30" i="18"/>
  <c r="AO30" i="18"/>
  <c r="AN30" i="18"/>
  <c r="AL30" i="18"/>
  <c r="AK30" i="18"/>
  <c r="AJ30" i="18"/>
  <c r="AP29" i="18"/>
  <c r="AO29" i="18"/>
  <c r="AN29" i="18"/>
  <c r="AL29" i="18"/>
  <c r="AK29" i="18"/>
  <c r="AJ29" i="18"/>
  <c r="AP28" i="18"/>
  <c r="AO28" i="18"/>
  <c r="AN28" i="18"/>
  <c r="AL28" i="18"/>
  <c r="AK28" i="18"/>
  <c r="AJ28" i="18"/>
  <c r="AP27" i="18"/>
  <c r="AO27" i="18"/>
  <c r="AN27" i="18"/>
  <c r="AL27" i="18"/>
  <c r="AK27" i="18"/>
  <c r="AJ27" i="18"/>
  <c r="AP26" i="18"/>
  <c r="AO26" i="18"/>
  <c r="AN26" i="18"/>
  <c r="AL26" i="18"/>
  <c r="AK26" i="18"/>
  <c r="AJ26" i="18"/>
  <c r="AP25" i="18"/>
  <c r="AO25" i="18"/>
  <c r="AN25" i="18"/>
  <c r="AL25" i="18"/>
  <c r="AK25" i="18"/>
  <c r="AJ25" i="18"/>
  <c r="AP24" i="18"/>
  <c r="AO24" i="18"/>
  <c r="AN24" i="18"/>
  <c r="AL24" i="18"/>
  <c r="AK24" i="18"/>
  <c r="AJ24" i="18"/>
  <c r="AP23" i="18"/>
  <c r="AO23" i="18"/>
  <c r="AN23" i="18"/>
  <c r="AL23" i="18"/>
  <c r="AK23" i="18"/>
  <c r="AJ23" i="18"/>
  <c r="AP22" i="18"/>
  <c r="AO22" i="18"/>
  <c r="AN22" i="18"/>
  <c r="AL22" i="18"/>
  <c r="AK22" i="18"/>
  <c r="AJ22" i="18"/>
  <c r="AP21" i="18"/>
  <c r="AO21" i="18"/>
  <c r="AN21" i="18"/>
  <c r="AL21" i="18"/>
  <c r="AK21" i="18"/>
  <c r="AJ21" i="18"/>
  <c r="AP20" i="18"/>
  <c r="AO20" i="18"/>
  <c r="AN20" i="18"/>
  <c r="AL20" i="18"/>
  <c r="AK20" i="18"/>
  <c r="AJ20" i="18"/>
  <c r="AP19" i="18"/>
  <c r="AO19" i="18"/>
  <c r="AN19" i="18"/>
  <c r="AL19" i="18"/>
  <c r="AK19" i="18"/>
  <c r="AJ19" i="18"/>
  <c r="AP18" i="18"/>
  <c r="AO18" i="18"/>
  <c r="AN18" i="18"/>
  <c r="AL18" i="18"/>
  <c r="AK18" i="18"/>
  <c r="AJ18" i="18"/>
  <c r="AP17" i="18"/>
  <c r="AO17" i="18"/>
  <c r="AN17" i="18"/>
  <c r="AL17" i="18"/>
  <c r="AK17" i="18"/>
  <c r="AJ17" i="18"/>
  <c r="AP16" i="18"/>
  <c r="AO16" i="18"/>
  <c r="AN16" i="18"/>
  <c r="AL16" i="18"/>
  <c r="AK16" i="18"/>
  <c r="AJ16" i="18"/>
  <c r="AP15" i="18"/>
  <c r="AO15" i="18"/>
  <c r="AN15" i="18"/>
  <c r="AL15" i="18"/>
  <c r="AK15" i="18"/>
  <c r="AJ15" i="18"/>
  <c r="AP14" i="18"/>
  <c r="AO14" i="18"/>
  <c r="AN14" i="18"/>
  <c r="AL14" i="18"/>
  <c r="AK14" i="18"/>
  <c r="AJ14" i="18"/>
  <c r="AP13" i="18"/>
  <c r="AO13" i="18"/>
  <c r="AN13" i="18"/>
  <c r="AL13" i="18"/>
  <c r="AK13" i="18"/>
  <c r="AJ13" i="18"/>
  <c r="AP12" i="18"/>
  <c r="AO12" i="18"/>
  <c r="AN12" i="18"/>
  <c r="AL12" i="18"/>
  <c r="AK12" i="18"/>
  <c r="AJ12" i="18"/>
  <c r="AP11" i="18"/>
  <c r="AO11" i="18"/>
  <c r="AN11" i="18"/>
  <c r="AL11" i="18"/>
  <c r="AK11" i="18"/>
  <c r="AK41" i="18" s="1"/>
  <c r="AJ11" i="18"/>
  <c r="AP10" i="18"/>
  <c r="AO10" i="18"/>
  <c r="AO41" i="18" s="1"/>
  <c r="AN10" i="18"/>
  <c r="AN41" i="18" s="1"/>
  <c r="AL10" i="18"/>
  <c r="AL41" i="18" s="1"/>
  <c r="AK10" i="18"/>
  <c r="AJ10" i="18"/>
  <c r="AJ41" i="18" s="1"/>
  <c r="AP40" i="17"/>
  <c r="AO40" i="17"/>
  <c r="AN40" i="17"/>
  <c r="AL40" i="17"/>
  <c r="AK40" i="17"/>
  <c r="AJ40" i="17"/>
  <c r="AP39" i="17"/>
  <c r="AO39" i="17"/>
  <c r="AN39" i="17"/>
  <c r="AL39" i="17"/>
  <c r="AK39" i="17"/>
  <c r="AJ39" i="17"/>
  <c r="AP38" i="17"/>
  <c r="AO38" i="17"/>
  <c r="AN38" i="17"/>
  <c r="AL38" i="17"/>
  <c r="AK38" i="17"/>
  <c r="AJ38" i="17"/>
  <c r="AP37" i="17"/>
  <c r="AO37" i="17"/>
  <c r="AN37" i="17"/>
  <c r="AL37" i="17"/>
  <c r="AK37" i="17"/>
  <c r="AJ37" i="17"/>
  <c r="AP36" i="17"/>
  <c r="AO36" i="17"/>
  <c r="AN36" i="17"/>
  <c r="AL36" i="17"/>
  <c r="AK36" i="17"/>
  <c r="AJ36" i="17"/>
  <c r="AP35" i="17"/>
  <c r="AO35" i="17"/>
  <c r="AN35" i="17"/>
  <c r="AL35" i="17"/>
  <c r="AK35" i="17"/>
  <c r="AJ35" i="17"/>
  <c r="AP34" i="17"/>
  <c r="AO34" i="17"/>
  <c r="AN34" i="17"/>
  <c r="AL34" i="17"/>
  <c r="AK34" i="17"/>
  <c r="AJ34" i="17"/>
  <c r="AP33" i="17"/>
  <c r="AO33" i="17"/>
  <c r="AN33" i="17"/>
  <c r="AL33" i="17"/>
  <c r="AK33" i="17"/>
  <c r="AJ33" i="17"/>
  <c r="AP32" i="17"/>
  <c r="AO32" i="17"/>
  <c r="AN32" i="17"/>
  <c r="AL32" i="17"/>
  <c r="AK32" i="17"/>
  <c r="AJ32" i="17"/>
  <c r="AP31" i="17"/>
  <c r="AO31" i="17"/>
  <c r="AN31" i="17"/>
  <c r="AL31" i="17"/>
  <c r="AK31" i="17"/>
  <c r="AJ31" i="17"/>
  <c r="AP30" i="17"/>
  <c r="AO30" i="17"/>
  <c r="AN30" i="17"/>
  <c r="AL30" i="17"/>
  <c r="AK30" i="17"/>
  <c r="AJ30" i="17"/>
  <c r="AP29" i="17"/>
  <c r="AO29" i="17"/>
  <c r="AN29" i="17"/>
  <c r="AL29" i="17"/>
  <c r="AK29" i="17"/>
  <c r="AJ29" i="17"/>
  <c r="AP28" i="17"/>
  <c r="AO28" i="17"/>
  <c r="AN28" i="17"/>
  <c r="AL28" i="17"/>
  <c r="AK28" i="17"/>
  <c r="AJ28" i="17"/>
  <c r="AP27" i="17"/>
  <c r="AO27" i="17"/>
  <c r="AN27" i="17"/>
  <c r="AL27" i="17"/>
  <c r="AK27" i="17"/>
  <c r="AJ27" i="17"/>
  <c r="AP26" i="17"/>
  <c r="AO26" i="17"/>
  <c r="AN26" i="17"/>
  <c r="AL26" i="17"/>
  <c r="AK26" i="17"/>
  <c r="AJ26" i="17"/>
  <c r="AP25" i="17"/>
  <c r="AO25" i="17"/>
  <c r="AN25" i="17"/>
  <c r="AL25" i="17"/>
  <c r="AK25" i="17"/>
  <c r="AJ25" i="17"/>
  <c r="AP24" i="17"/>
  <c r="AO24" i="17"/>
  <c r="AN24" i="17"/>
  <c r="AL24" i="17"/>
  <c r="AK24" i="17"/>
  <c r="AJ24" i="17"/>
  <c r="AP23" i="17"/>
  <c r="AO23" i="17"/>
  <c r="AN23" i="17"/>
  <c r="AL23" i="17"/>
  <c r="AK23" i="17"/>
  <c r="AJ23" i="17"/>
  <c r="AP22" i="17"/>
  <c r="AO22" i="17"/>
  <c r="AN22" i="17"/>
  <c r="AL22" i="17"/>
  <c r="AK22" i="17"/>
  <c r="AJ22" i="17"/>
  <c r="AP21" i="17"/>
  <c r="AO21" i="17"/>
  <c r="AN21" i="17"/>
  <c r="AL21" i="17"/>
  <c r="AK21" i="17"/>
  <c r="AJ21" i="17"/>
  <c r="AP20" i="17"/>
  <c r="AO20" i="17"/>
  <c r="AN20" i="17"/>
  <c r="AL20" i="17"/>
  <c r="AK20" i="17"/>
  <c r="AJ20" i="17"/>
  <c r="AP19" i="17"/>
  <c r="AO19" i="17"/>
  <c r="AN19" i="17"/>
  <c r="AL19" i="17"/>
  <c r="AK19" i="17"/>
  <c r="AJ19" i="17"/>
  <c r="AP18" i="17"/>
  <c r="AO18" i="17"/>
  <c r="AN18" i="17"/>
  <c r="AL18" i="17"/>
  <c r="AK18" i="17"/>
  <c r="AJ18" i="17"/>
  <c r="AP17" i="17"/>
  <c r="AO17" i="17"/>
  <c r="AN17" i="17"/>
  <c r="AL17" i="17"/>
  <c r="AK17" i="17"/>
  <c r="AJ17" i="17"/>
  <c r="AP16" i="17"/>
  <c r="AO16" i="17"/>
  <c r="AN16" i="17"/>
  <c r="AL16" i="17"/>
  <c r="AK16" i="17"/>
  <c r="AJ16" i="17"/>
  <c r="AP15" i="17"/>
  <c r="AO15" i="17"/>
  <c r="AN15" i="17"/>
  <c r="AL15" i="17"/>
  <c r="AK15" i="17"/>
  <c r="AJ15" i="17"/>
  <c r="AP14" i="17"/>
  <c r="AO14" i="17"/>
  <c r="AN14" i="17"/>
  <c r="AL14" i="17"/>
  <c r="AK14" i="17"/>
  <c r="AJ14" i="17"/>
  <c r="AP13" i="17"/>
  <c r="AO13" i="17"/>
  <c r="AN13" i="17"/>
  <c r="AL13" i="17"/>
  <c r="AK13" i="17"/>
  <c r="AJ13" i="17"/>
  <c r="AP12" i="17"/>
  <c r="AO12" i="17"/>
  <c r="AN12" i="17"/>
  <c r="AL12" i="17"/>
  <c r="AK12" i="17"/>
  <c r="AJ12" i="17"/>
  <c r="AP11" i="17"/>
  <c r="AO11" i="17"/>
  <c r="AN11" i="17"/>
  <c r="AL11" i="17"/>
  <c r="AK11" i="17"/>
  <c r="AJ11" i="17"/>
  <c r="AP10" i="17"/>
  <c r="AP41" i="17" s="1"/>
  <c r="AO10" i="17"/>
  <c r="AO41" i="17" s="1"/>
  <c r="AN10" i="17"/>
  <c r="AN41" i="17" s="1"/>
  <c r="D48" i="17" s="1"/>
  <c r="AL10" i="17"/>
  <c r="AL41" i="17" s="1"/>
  <c r="AK10" i="17"/>
  <c r="AJ10" i="17"/>
  <c r="AJ41" i="17" s="1"/>
  <c r="AN11" i="1"/>
  <c r="AO11" i="1"/>
  <c r="AP11" i="1"/>
  <c r="AN12" i="1"/>
  <c r="AO12" i="1"/>
  <c r="AP12" i="1"/>
  <c r="AN13" i="1"/>
  <c r="AO13" i="1"/>
  <c r="AP13" i="1"/>
  <c r="AN14" i="1"/>
  <c r="AO14" i="1"/>
  <c r="AP14" i="1"/>
  <c r="AN15" i="1"/>
  <c r="AO15" i="1"/>
  <c r="AP15" i="1"/>
  <c r="AN16" i="1"/>
  <c r="AO16" i="1"/>
  <c r="AP16" i="1"/>
  <c r="AN17" i="1"/>
  <c r="AO17" i="1"/>
  <c r="AP17" i="1"/>
  <c r="AN18" i="1"/>
  <c r="AO18" i="1"/>
  <c r="AP18" i="1"/>
  <c r="AN19" i="1"/>
  <c r="AO19" i="1"/>
  <c r="AP19" i="1"/>
  <c r="AN20" i="1"/>
  <c r="AO20" i="1"/>
  <c r="AP20" i="1"/>
  <c r="AN21" i="1"/>
  <c r="AO21" i="1"/>
  <c r="AP21" i="1"/>
  <c r="AN22" i="1"/>
  <c r="AO22" i="1"/>
  <c r="AP22" i="1"/>
  <c r="AN23" i="1"/>
  <c r="AO23" i="1"/>
  <c r="AP23" i="1"/>
  <c r="AN24" i="1"/>
  <c r="AO24" i="1"/>
  <c r="AP24" i="1"/>
  <c r="AN25" i="1"/>
  <c r="AO25" i="1"/>
  <c r="AP25" i="1"/>
  <c r="AN26" i="1"/>
  <c r="AO26" i="1"/>
  <c r="AP26" i="1"/>
  <c r="AN27" i="1"/>
  <c r="AO27" i="1"/>
  <c r="AP27" i="1"/>
  <c r="AN28" i="1"/>
  <c r="AO28" i="1"/>
  <c r="AP28" i="1"/>
  <c r="AN29" i="1"/>
  <c r="AO29" i="1"/>
  <c r="AP29" i="1"/>
  <c r="AN30" i="1"/>
  <c r="AO30" i="1"/>
  <c r="AP30" i="1"/>
  <c r="AN31" i="1"/>
  <c r="AO31" i="1"/>
  <c r="AP31" i="1"/>
  <c r="AN32" i="1"/>
  <c r="AO32" i="1"/>
  <c r="AP32" i="1"/>
  <c r="AN33" i="1"/>
  <c r="AO33" i="1"/>
  <c r="AP33" i="1"/>
  <c r="AN34" i="1"/>
  <c r="AO34" i="1"/>
  <c r="AP34" i="1"/>
  <c r="AN35" i="1"/>
  <c r="AO35" i="1"/>
  <c r="AP35" i="1"/>
  <c r="AN36" i="1"/>
  <c r="AO36" i="1"/>
  <c r="AP36" i="1"/>
  <c r="AN37" i="1"/>
  <c r="AO37" i="1"/>
  <c r="AP37" i="1"/>
  <c r="AN38" i="1"/>
  <c r="AO38" i="1"/>
  <c r="AP38" i="1"/>
  <c r="AN39" i="1"/>
  <c r="AO39" i="1"/>
  <c r="AP39" i="1"/>
  <c r="AN40" i="1"/>
  <c r="AO40" i="1"/>
  <c r="AP40" i="1"/>
  <c r="AP10" i="1"/>
  <c r="AO10" i="1"/>
  <c r="AN10" i="1"/>
  <c r="AJ11" i="1"/>
  <c r="AK11" i="1"/>
  <c r="AL11" i="1"/>
  <c r="AJ12" i="1"/>
  <c r="AK12" i="1"/>
  <c r="AL12" i="1"/>
  <c r="AJ13" i="1"/>
  <c r="AK13" i="1"/>
  <c r="AL13" i="1"/>
  <c r="AJ14" i="1"/>
  <c r="AK14" i="1"/>
  <c r="AL14" i="1"/>
  <c r="AJ15" i="1"/>
  <c r="AK15" i="1"/>
  <c r="AL15" i="1"/>
  <c r="AJ16" i="1"/>
  <c r="AK16" i="1"/>
  <c r="AL16" i="1"/>
  <c r="AJ17" i="1"/>
  <c r="AK17" i="1"/>
  <c r="AL17" i="1"/>
  <c r="AJ18" i="1"/>
  <c r="AK18" i="1"/>
  <c r="AL18" i="1"/>
  <c r="AJ19" i="1"/>
  <c r="AK19" i="1"/>
  <c r="AL19" i="1"/>
  <c r="AJ20" i="1"/>
  <c r="AK20" i="1"/>
  <c r="AL20" i="1"/>
  <c r="AJ21" i="1"/>
  <c r="AK21" i="1"/>
  <c r="AL21" i="1"/>
  <c r="AJ22" i="1"/>
  <c r="AK22" i="1"/>
  <c r="AL22" i="1"/>
  <c r="AJ23" i="1"/>
  <c r="AK23" i="1"/>
  <c r="AL23" i="1"/>
  <c r="AJ24" i="1"/>
  <c r="AK24" i="1"/>
  <c r="AL24" i="1"/>
  <c r="AJ25" i="1"/>
  <c r="AK25" i="1"/>
  <c r="AL25" i="1"/>
  <c r="AJ26" i="1"/>
  <c r="AK26" i="1"/>
  <c r="AL26" i="1"/>
  <c r="AJ27" i="1"/>
  <c r="AK27" i="1"/>
  <c r="AL27" i="1"/>
  <c r="AJ28" i="1"/>
  <c r="AK28" i="1"/>
  <c r="AL28" i="1"/>
  <c r="AJ29" i="1"/>
  <c r="AK29" i="1"/>
  <c r="AL29" i="1"/>
  <c r="AJ30" i="1"/>
  <c r="AK30" i="1"/>
  <c r="AL30" i="1"/>
  <c r="AJ31" i="1"/>
  <c r="AK31" i="1"/>
  <c r="AL31" i="1"/>
  <c r="AJ32" i="1"/>
  <c r="AK32" i="1"/>
  <c r="AL32" i="1"/>
  <c r="AJ33" i="1"/>
  <c r="AK33" i="1"/>
  <c r="AL33" i="1"/>
  <c r="AJ34" i="1"/>
  <c r="AK34" i="1"/>
  <c r="AL34" i="1"/>
  <c r="AJ35" i="1"/>
  <c r="AK35" i="1"/>
  <c r="AL35" i="1"/>
  <c r="AJ36" i="1"/>
  <c r="AK36" i="1"/>
  <c r="AL36" i="1"/>
  <c r="AJ37" i="1"/>
  <c r="AK37" i="1"/>
  <c r="AL37" i="1"/>
  <c r="AJ38" i="1"/>
  <c r="AK38" i="1"/>
  <c r="AL38" i="1"/>
  <c r="AJ39" i="1"/>
  <c r="AK39" i="1"/>
  <c r="AL39" i="1"/>
  <c r="AJ40" i="1"/>
  <c r="AK40" i="1"/>
  <c r="AL40" i="1"/>
  <c r="AL10" i="1"/>
  <c r="AK10" i="1"/>
  <c r="AJ10" i="1"/>
  <c r="I13" i="23"/>
  <c r="R49" i="27"/>
  <c r="R48" i="27"/>
  <c r="R47" i="27"/>
  <c r="R46" i="27"/>
  <c r="R44" i="27"/>
  <c r="R45" i="27" s="1"/>
  <c r="AH40" i="27"/>
  <c r="AG40" i="27"/>
  <c r="AA40" i="27"/>
  <c r="Z40" i="27"/>
  <c r="Y40" i="27"/>
  <c r="W40" i="27"/>
  <c r="V40" i="27"/>
  <c r="U40" i="27"/>
  <c r="N40" i="27"/>
  <c r="G40" i="27"/>
  <c r="AF40" i="27" s="1"/>
  <c r="AH39" i="27"/>
  <c r="AG39" i="27"/>
  <c r="AF39" i="27"/>
  <c r="AE39" i="27"/>
  <c r="AD39" i="27"/>
  <c r="AA39" i="27"/>
  <c r="Z39" i="27"/>
  <c r="Y39" i="27"/>
  <c r="W39" i="27"/>
  <c r="V39" i="27"/>
  <c r="U39" i="27"/>
  <c r="N39" i="27"/>
  <c r="G39" i="27"/>
  <c r="AC39" i="27" s="1"/>
  <c r="AH38" i="27"/>
  <c r="AG38" i="27"/>
  <c r="AD38" i="27"/>
  <c r="AA38" i="27"/>
  <c r="Z38" i="27"/>
  <c r="Y38" i="27"/>
  <c r="W38" i="27"/>
  <c r="V38" i="27"/>
  <c r="U38" i="27"/>
  <c r="N38" i="27"/>
  <c r="G38" i="27"/>
  <c r="AC38" i="27" s="1"/>
  <c r="AH37" i="27"/>
  <c r="AG37" i="27"/>
  <c r="AF37" i="27"/>
  <c r="AD37" i="27"/>
  <c r="AC37" i="27"/>
  <c r="AA37" i="27"/>
  <c r="Z37" i="27"/>
  <c r="Y37" i="27"/>
  <c r="W37" i="27"/>
  <c r="V37" i="27"/>
  <c r="U37" i="27"/>
  <c r="N37" i="27"/>
  <c r="G37" i="27"/>
  <c r="AE37" i="27" s="1"/>
  <c r="I37" i="27" s="1"/>
  <c r="AH36" i="27"/>
  <c r="AG36" i="27"/>
  <c r="AF36" i="27"/>
  <c r="I36" i="27" s="1"/>
  <c r="AE36" i="27"/>
  <c r="AD36" i="27"/>
  <c r="AC36" i="27"/>
  <c r="AA36" i="27"/>
  <c r="Z36" i="27"/>
  <c r="Y36" i="27"/>
  <c r="W36" i="27"/>
  <c r="V36" i="27"/>
  <c r="U36" i="27"/>
  <c r="N36" i="27"/>
  <c r="G36" i="27"/>
  <c r="AH35" i="27"/>
  <c r="AG35" i="27"/>
  <c r="AE35" i="27"/>
  <c r="AC35" i="27"/>
  <c r="AA35" i="27"/>
  <c r="Z35" i="27"/>
  <c r="Y35" i="27"/>
  <c r="W35" i="27"/>
  <c r="V35" i="27"/>
  <c r="U35" i="27"/>
  <c r="N35" i="27"/>
  <c r="G35" i="27"/>
  <c r="AF35" i="27" s="1"/>
  <c r="AH34" i="27"/>
  <c r="AG34" i="27"/>
  <c r="AA34" i="27"/>
  <c r="Z34" i="27"/>
  <c r="Y34" i="27"/>
  <c r="W34" i="27"/>
  <c r="V34" i="27"/>
  <c r="U34" i="27"/>
  <c r="N34" i="27"/>
  <c r="G34" i="27"/>
  <c r="AF34" i="27" s="1"/>
  <c r="AH33" i="27"/>
  <c r="AG33" i="27"/>
  <c r="AE33" i="27"/>
  <c r="AA33" i="27"/>
  <c r="Z33" i="27"/>
  <c r="Y33" i="27"/>
  <c r="W33" i="27"/>
  <c r="V33" i="27"/>
  <c r="U33" i="27"/>
  <c r="N33" i="27"/>
  <c r="G33" i="27"/>
  <c r="AD33" i="27" s="1"/>
  <c r="AH32" i="27"/>
  <c r="AG32" i="27"/>
  <c r="AA32" i="27"/>
  <c r="Z32" i="27"/>
  <c r="Y32" i="27"/>
  <c r="W32" i="27"/>
  <c r="V32" i="27"/>
  <c r="U32" i="27"/>
  <c r="N32" i="27"/>
  <c r="G32" i="27"/>
  <c r="AF32" i="27" s="1"/>
  <c r="AH31" i="27"/>
  <c r="AG31" i="27"/>
  <c r="AF31" i="27"/>
  <c r="AE31" i="27"/>
  <c r="AD31" i="27"/>
  <c r="AA31" i="27"/>
  <c r="Z31" i="27"/>
  <c r="Y31" i="27"/>
  <c r="W31" i="27"/>
  <c r="V31" i="27"/>
  <c r="U31" i="27"/>
  <c r="N31" i="27"/>
  <c r="G31" i="27"/>
  <c r="AC31" i="27" s="1"/>
  <c r="AH30" i="27"/>
  <c r="AG30" i="27"/>
  <c r="AF30" i="27"/>
  <c r="AD30" i="27"/>
  <c r="AA30" i="27"/>
  <c r="Z30" i="27"/>
  <c r="Y30" i="27"/>
  <c r="W30" i="27"/>
  <c r="V30" i="27"/>
  <c r="U30" i="27"/>
  <c r="N30" i="27"/>
  <c r="G30" i="27"/>
  <c r="AC30" i="27" s="1"/>
  <c r="AH29" i="27"/>
  <c r="AG29" i="27"/>
  <c r="AF29" i="27"/>
  <c r="AC29" i="27"/>
  <c r="AA29" i="27"/>
  <c r="Z29" i="27"/>
  <c r="Y29" i="27"/>
  <c r="W29" i="27"/>
  <c r="V29" i="27"/>
  <c r="U29" i="27"/>
  <c r="N29" i="27"/>
  <c r="G29" i="27"/>
  <c r="AE29" i="27" s="1"/>
  <c r="AH28" i="27"/>
  <c r="AG28" i="27"/>
  <c r="AF28" i="27"/>
  <c r="I28" i="27" s="1"/>
  <c r="AE28" i="27"/>
  <c r="AD28" i="27"/>
  <c r="AC28" i="27"/>
  <c r="AA28" i="27"/>
  <c r="Z28" i="27"/>
  <c r="Y28" i="27"/>
  <c r="W28" i="27"/>
  <c r="V28" i="27"/>
  <c r="U28" i="27"/>
  <c r="N28" i="27"/>
  <c r="G28" i="27"/>
  <c r="AH27" i="27"/>
  <c r="AG27" i="27"/>
  <c r="AE27" i="27"/>
  <c r="AC27" i="27"/>
  <c r="AA27" i="27"/>
  <c r="Z27" i="27"/>
  <c r="Y27" i="27"/>
  <c r="W27" i="27"/>
  <c r="V27" i="27"/>
  <c r="U27" i="27"/>
  <c r="N27" i="27"/>
  <c r="G27" i="27"/>
  <c r="AF27" i="27" s="1"/>
  <c r="AH26" i="27"/>
  <c r="AG26" i="27"/>
  <c r="AA26" i="27"/>
  <c r="Z26" i="27"/>
  <c r="Y26" i="27"/>
  <c r="W26" i="27"/>
  <c r="V26" i="27"/>
  <c r="U26" i="27"/>
  <c r="N26" i="27"/>
  <c r="G26" i="27"/>
  <c r="AF26" i="27" s="1"/>
  <c r="AH25" i="27"/>
  <c r="AG25" i="27"/>
  <c r="AE25" i="27"/>
  <c r="AA25" i="27"/>
  <c r="Z25" i="27"/>
  <c r="Y25" i="27"/>
  <c r="W25" i="27"/>
  <c r="V25" i="27"/>
  <c r="U25" i="27"/>
  <c r="N25" i="27"/>
  <c r="G25" i="27"/>
  <c r="AD25" i="27" s="1"/>
  <c r="AH24" i="27"/>
  <c r="AG24" i="27"/>
  <c r="AA24" i="27"/>
  <c r="Z24" i="27"/>
  <c r="Y24" i="27"/>
  <c r="W24" i="27"/>
  <c r="V24" i="27"/>
  <c r="U24" i="27"/>
  <c r="N24" i="27"/>
  <c r="G24" i="27"/>
  <c r="AF24" i="27" s="1"/>
  <c r="AH23" i="27"/>
  <c r="AG23" i="27"/>
  <c r="AF23" i="27"/>
  <c r="AE23" i="27"/>
  <c r="AD23" i="27"/>
  <c r="I23" i="27" s="1"/>
  <c r="AC23" i="27"/>
  <c r="AA23" i="27"/>
  <c r="Z23" i="27"/>
  <c r="Y23" i="27"/>
  <c r="W23" i="27"/>
  <c r="V23" i="27"/>
  <c r="U23" i="27"/>
  <c r="N23" i="27"/>
  <c r="G23" i="27"/>
  <c r="AH22" i="27"/>
  <c r="AG22" i="27"/>
  <c r="AF22" i="27"/>
  <c r="AD22" i="27"/>
  <c r="AA22" i="27"/>
  <c r="Z22" i="27"/>
  <c r="Y22" i="27"/>
  <c r="W22" i="27"/>
  <c r="V22" i="27"/>
  <c r="U22" i="27"/>
  <c r="N22" i="27"/>
  <c r="G22" i="27"/>
  <c r="AC22" i="27" s="1"/>
  <c r="AH21" i="27"/>
  <c r="AG21" i="27"/>
  <c r="AF21" i="27"/>
  <c r="AE21" i="27"/>
  <c r="AC21" i="27"/>
  <c r="AA21" i="27"/>
  <c r="Z21" i="27"/>
  <c r="Y21" i="27"/>
  <c r="W21" i="27"/>
  <c r="V21" i="27"/>
  <c r="U21" i="27"/>
  <c r="N21" i="27"/>
  <c r="G21" i="27"/>
  <c r="AD21" i="27" s="1"/>
  <c r="I21" i="27" s="1"/>
  <c r="AH20" i="27"/>
  <c r="AG20" i="27"/>
  <c r="AF20" i="27"/>
  <c r="I20" i="27" s="1"/>
  <c r="AE20" i="27"/>
  <c r="AD20" i="27"/>
  <c r="AC20" i="27"/>
  <c r="AA20" i="27"/>
  <c r="Z20" i="27"/>
  <c r="Y20" i="27"/>
  <c r="W20" i="27"/>
  <c r="V20" i="27"/>
  <c r="U20" i="27"/>
  <c r="N20" i="27"/>
  <c r="G20" i="27"/>
  <c r="AH19" i="27"/>
  <c r="AG19" i="27"/>
  <c r="AE19" i="27"/>
  <c r="AC19" i="27"/>
  <c r="AA19" i="27"/>
  <c r="Z19" i="27"/>
  <c r="Y19" i="27"/>
  <c r="W19" i="27"/>
  <c r="V19" i="27"/>
  <c r="U19" i="27"/>
  <c r="N19" i="27"/>
  <c r="G19" i="27"/>
  <c r="AF19" i="27" s="1"/>
  <c r="AH18" i="27"/>
  <c r="AG18" i="27"/>
  <c r="AA18" i="27"/>
  <c r="Z18" i="27"/>
  <c r="Y18" i="27"/>
  <c r="W18" i="27"/>
  <c r="V18" i="27"/>
  <c r="U18" i="27"/>
  <c r="N18" i="27"/>
  <c r="G18" i="27"/>
  <c r="AF18" i="27" s="1"/>
  <c r="AH17" i="27"/>
  <c r="AG17" i="27"/>
  <c r="AE17" i="27"/>
  <c r="AA17" i="27"/>
  <c r="Z17" i="27"/>
  <c r="Y17" i="27"/>
  <c r="W17" i="27"/>
  <c r="V17" i="27"/>
  <c r="U17" i="27"/>
  <c r="N17" i="27"/>
  <c r="G17" i="27"/>
  <c r="AD17" i="27" s="1"/>
  <c r="AH16" i="27"/>
  <c r="AG16" i="27"/>
  <c r="AA16" i="27"/>
  <c r="E47" i="27" s="1"/>
  <c r="Z16" i="27"/>
  <c r="Y16" i="27"/>
  <c r="W16" i="27"/>
  <c r="V16" i="27"/>
  <c r="U16" i="27"/>
  <c r="N16" i="27"/>
  <c r="G16" i="27"/>
  <c r="AF16" i="27" s="1"/>
  <c r="AH15" i="27"/>
  <c r="AG15" i="27"/>
  <c r="AF15" i="27"/>
  <c r="AE15" i="27"/>
  <c r="AD15" i="27"/>
  <c r="I15" i="27" s="1"/>
  <c r="AC15" i="27"/>
  <c r="AA15" i="27"/>
  <c r="Z15" i="27"/>
  <c r="Y15" i="27"/>
  <c r="W15" i="27"/>
  <c r="V15" i="27"/>
  <c r="U15" i="27"/>
  <c r="N15" i="27"/>
  <c r="G15" i="27"/>
  <c r="AH14" i="27"/>
  <c r="AG14" i="27"/>
  <c r="AF14" i="27"/>
  <c r="AD14" i="27"/>
  <c r="AA14" i="27"/>
  <c r="Z14" i="27"/>
  <c r="Y14" i="27"/>
  <c r="W14" i="27"/>
  <c r="V14" i="27"/>
  <c r="U14" i="27"/>
  <c r="N14" i="27"/>
  <c r="G14" i="27"/>
  <c r="AC14" i="27" s="1"/>
  <c r="AH13" i="27"/>
  <c r="AG13" i="27"/>
  <c r="AF13" i="27"/>
  <c r="AC13" i="27"/>
  <c r="AA13" i="27"/>
  <c r="Z13" i="27"/>
  <c r="Y13" i="27"/>
  <c r="W13" i="27"/>
  <c r="V13" i="27"/>
  <c r="U13" i="27"/>
  <c r="N13" i="27"/>
  <c r="G13" i="27"/>
  <c r="AE13" i="27" s="1"/>
  <c r="AH12" i="27"/>
  <c r="AG12" i="27"/>
  <c r="AF12" i="27"/>
  <c r="I12" i="27" s="1"/>
  <c r="AE12" i="27"/>
  <c r="AD12" i="27"/>
  <c r="AC12" i="27"/>
  <c r="AA12" i="27"/>
  <c r="Z12" i="27"/>
  <c r="Y12" i="27"/>
  <c r="W12" i="27"/>
  <c r="V12" i="27"/>
  <c r="U12" i="27"/>
  <c r="N12" i="27"/>
  <c r="G12" i="27"/>
  <c r="AH11" i="27"/>
  <c r="AG11" i="27"/>
  <c r="AE11" i="27"/>
  <c r="AC11" i="27"/>
  <c r="AA11" i="27"/>
  <c r="Z11" i="27"/>
  <c r="Y11" i="27"/>
  <c r="W11" i="27"/>
  <c r="V11" i="27"/>
  <c r="U11" i="27"/>
  <c r="N11" i="27"/>
  <c r="G11" i="27"/>
  <c r="AF11" i="27" s="1"/>
  <c r="AH10" i="27"/>
  <c r="AG10" i="27"/>
  <c r="AA10" i="27"/>
  <c r="Z10" i="27"/>
  <c r="E46" i="27" s="1"/>
  <c r="Y10" i="27"/>
  <c r="E45" i="27" s="1"/>
  <c r="W10" i="27"/>
  <c r="W41" i="27" s="1"/>
  <c r="V10" i="27"/>
  <c r="U10" i="27"/>
  <c r="U41" i="27" s="1"/>
  <c r="N10" i="27"/>
  <c r="E48" i="27" s="1"/>
  <c r="G10" i="27"/>
  <c r="AF10" i="27" s="1"/>
  <c r="AF41" i="27" s="1"/>
  <c r="D4" i="27"/>
  <c r="D3" i="27"/>
  <c r="B2" i="27"/>
  <c r="R49" i="26"/>
  <c r="R48" i="26"/>
  <c r="R47" i="26"/>
  <c r="R46" i="26"/>
  <c r="R44" i="26"/>
  <c r="R45" i="26" s="1"/>
  <c r="AH40" i="26"/>
  <c r="AG40" i="26"/>
  <c r="AA40" i="26"/>
  <c r="Z40" i="26"/>
  <c r="Y40" i="26"/>
  <c r="W40" i="26"/>
  <c r="V40" i="26"/>
  <c r="V41" i="26" s="1"/>
  <c r="U40" i="26"/>
  <c r="N40" i="26"/>
  <c r="G40" i="26"/>
  <c r="AF40" i="26" s="1"/>
  <c r="AH39" i="26"/>
  <c r="AG39" i="26"/>
  <c r="AA39" i="26"/>
  <c r="Z39" i="26"/>
  <c r="Y39" i="26"/>
  <c r="W39" i="26"/>
  <c r="V39" i="26"/>
  <c r="U39" i="26"/>
  <c r="N39" i="26"/>
  <c r="G39" i="26"/>
  <c r="AF39" i="26" s="1"/>
  <c r="AH38" i="26"/>
  <c r="AG38" i="26"/>
  <c r="AD38" i="26"/>
  <c r="AA38" i="26"/>
  <c r="Z38" i="26"/>
  <c r="Y38" i="26"/>
  <c r="W38" i="26"/>
  <c r="V38" i="26"/>
  <c r="U38" i="26"/>
  <c r="N38" i="26"/>
  <c r="G38" i="26"/>
  <c r="AC38" i="26" s="1"/>
  <c r="AH37" i="26"/>
  <c r="AG37" i="26"/>
  <c r="AE37" i="26"/>
  <c r="AD37" i="26"/>
  <c r="AC37" i="26"/>
  <c r="AA37" i="26"/>
  <c r="Z37" i="26"/>
  <c r="Y37" i="26"/>
  <c r="W37" i="26"/>
  <c r="V37" i="26"/>
  <c r="U37" i="26"/>
  <c r="N37" i="26"/>
  <c r="G37" i="26"/>
  <c r="AF37" i="26" s="1"/>
  <c r="I37" i="26" s="1"/>
  <c r="AH36" i="26"/>
  <c r="AG36" i="26"/>
  <c r="AF36" i="26"/>
  <c r="AE36" i="26"/>
  <c r="AD36" i="26"/>
  <c r="AA36" i="26"/>
  <c r="Z36" i="26"/>
  <c r="Y36" i="26"/>
  <c r="W36" i="26"/>
  <c r="V36" i="26"/>
  <c r="U36" i="26"/>
  <c r="N36" i="26"/>
  <c r="G36" i="26"/>
  <c r="AC36" i="26" s="1"/>
  <c r="AH35" i="26"/>
  <c r="AG35" i="26"/>
  <c r="AF35" i="26"/>
  <c r="AE35" i="26"/>
  <c r="AC35" i="26"/>
  <c r="AA35" i="26"/>
  <c r="Z35" i="26"/>
  <c r="Y35" i="26"/>
  <c r="W35" i="26"/>
  <c r="V35" i="26"/>
  <c r="U35" i="26"/>
  <c r="N35" i="26"/>
  <c r="G35" i="26"/>
  <c r="AD35" i="26" s="1"/>
  <c r="I35" i="26" s="1"/>
  <c r="AH34" i="26"/>
  <c r="AG34" i="26"/>
  <c r="AA34" i="26"/>
  <c r="Z34" i="26"/>
  <c r="Y34" i="26"/>
  <c r="W34" i="26"/>
  <c r="V34" i="26"/>
  <c r="U34" i="26"/>
  <c r="N34" i="26"/>
  <c r="G34" i="26"/>
  <c r="AF34" i="26" s="1"/>
  <c r="AH33" i="26"/>
  <c r="AG33" i="26"/>
  <c r="AE33" i="26"/>
  <c r="AD33" i="26"/>
  <c r="AC33" i="26"/>
  <c r="AA33" i="26"/>
  <c r="Z33" i="26"/>
  <c r="Y33" i="26"/>
  <c r="W33" i="26"/>
  <c r="V33" i="26"/>
  <c r="U33" i="26"/>
  <c r="N33" i="26"/>
  <c r="G33" i="26"/>
  <c r="AF33" i="26" s="1"/>
  <c r="AH32" i="26"/>
  <c r="AG32" i="26"/>
  <c r="AA32" i="26"/>
  <c r="Z32" i="26"/>
  <c r="Y32" i="26"/>
  <c r="W32" i="26"/>
  <c r="V32" i="26"/>
  <c r="U32" i="26"/>
  <c r="N32" i="26"/>
  <c r="G32" i="26"/>
  <c r="AF32" i="26" s="1"/>
  <c r="AH31" i="26"/>
  <c r="AG31" i="26"/>
  <c r="AA31" i="26"/>
  <c r="Z31" i="26"/>
  <c r="Y31" i="26"/>
  <c r="W31" i="26"/>
  <c r="V31" i="26"/>
  <c r="U31" i="26"/>
  <c r="N31" i="26"/>
  <c r="G31" i="26"/>
  <c r="AF31" i="26" s="1"/>
  <c r="AH30" i="26"/>
  <c r="AG30" i="26"/>
  <c r="AD30" i="26"/>
  <c r="AA30" i="26"/>
  <c r="Z30" i="26"/>
  <c r="Y30" i="26"/>
  <c r="W30" i="26"/>
  <c r="V30" i="26"/>
  <c r="U30" i="26"/>
  <c r="N30" i="26"/>
  <c r="G30" i="26"/>
  <c r="AC30" i="26" s="1"/>
  <c r="AH29" i="26"/>
  <c r="AG29" i="26"/>
  <c r="AE29" i="26"/>
  <c r="AD29" i="26"/>
  <c r="AC29" i="26"/>
  <c r="AA29" i="26"/>
  <c r="Z29" i="26"/>
  <c r="Y29" i="26"/>
  <c r="W29" i="26"/>
  <c r="V29" i="26"/>
  <c r="U29" i="26"/>
  <c r="N29" i="26"/>
  <c r="G29" i="26"/>
  <c r="AF29" i="26" s="1"/>
  <c r="I29" i="26" s="1"/>
  <c r="AH28" i="26"/>
  <c r="AG28" i="26"/>
  <c r="AF28" i="26"/>
  <c r="AE28" i="26"/>
  <c r="AD28" i="26"/>
  <c r="AA28" i="26"/>
  <c r="Z28" i="26"/>
  <c r="Y28" i="26"/>
  <c r="W28" i="26"/>
  <c r="V28" i="26"/>
  <c r="U28" i="26"/>
  <c r="N28" i="26"/>
  <c r="G28" i="26"/>
  <c r="AC28" i="26" s="1"/>
  <c r="AH27" i="26"/>
  <c r="AG27" i="26"/>
  <c r="AF27" i="26"/>
  <c r="AE27" i="26"/>
  <c r="AC27" i="26"/>
  <c r="AA27" i="26"/>
  <c r="Z27" i="26"/>
  <c r="Y27" i="26"/>
  <c r="W27" i="26"/>
  <c r="V27" i="26"/>
  <c r="U27" i="26"/>
  <c r="N27" i="26"/>
  <c r="G27" i="26"/>
  <c r="AD27" i="26" s="1"/>
  <c r="I27" i="26" s="1"/>
  <c r="AH26" i="26"/>
  <c r="AG26" i="26"/>
  <c r="AA26" i="26"/>
  <c r="Z26" i="26"/>
  <c r="Y26" i="26"/>
  <c r="W26" i="26"/>
  <c r="V26" i="26"/>
  <c r="U26" i="26"/>
  <c r="N26" i="26"/>
  <c r="G26" i="26"/>
  <c r="AF26" i="26" s="1"/>
  <c r="AH25" i="26"/>
  <c r="AG25" i="26"/>
  <c r="AF25" i="26"/>
  <c r="AE25" i="26"/>
  <c r="I25" i="26" s="1"/>
  <c r="AD25" i="26"/>
  <c r="AC25" i="26"/>
  <c r="AA25" i="26"/>
  <c r="Z25" i="26"/>
  <c r="Y25" i="26"/>
  <c r="W25" i="26"/>
  <c r="V25" i="26"/>
  <c r="U25" i="26"/>
  <c r="N25" i="26"/>
  <c r="G25" i="26"/>
  <c r="AH24" i="26"/>
  <c r="AG24" i="26"/>
  <c r="AA24" i="26"/>
  <c r="Z24" i="26"/>
  <c r="Y24" i="26"/>
  <c r="W24" i="26"/>
  <c r="V24" i="26"/>
  <c r="U24" i="26"/>
  <c r="N24" i="26"/>
  <c r="G24" i="26"/>
  <c r="AF24" i="26" s="1"/>
  <c r="AH23" i="26"/>
  <c r="AG23" i="26"/>
  <c r="AE23" i="26"/>
  <c r="AA23" i="26"/>
  <c r="Z23" i="26"/>
  <c r="Y23" i="26"/>
  <c r="W23" i="26"/>
  <c r="V23" i="26"/>
  <c r="U23" i="26"/>
  <c r="N23" i="26"/>
  <c r="G23" i="26"/>
  <c r="AF23" i="26" s="1"/>
  <c r="AH22" i="26"/>
  <c r="AG22" i="26"/>
  <c r="AF22" i="26"/>
  <c r="AD22" i="26"/>
  <c r="AA22" i="26"/>
  <c r="Z22" i="26"/>
  <c r="Y22" i="26"/>
  <c r="W22" i="26"/>
  <c r="V22" i="26"/>
  <c r="U22" i="26"/>
  <c r="N22" i="26"/>
  <c r="G22" i="26"/>
  <c r="AC22" i="26" s="1"/>
  <c r="AH21" i="26"/>
  <c r="AG21" i="26"/>
  <c r="AE21" i="26"/>
  <c r="AD21" i="26"/>
  <c r="AC21" i="26"/>
  <c r="AA21" i="26"/>
  <c r="Z21" i="26"/>
  <c r="Y21" i="26"/>
  <c r="W21" i="26"/>
  <c r="V21" i="26"/>
  <c r="U21" i="26"/>
  <c r="N21" i="26"/>
  <c r="G21" i="26"/>
  <c r="AF21" i="26" s="1"/>
  <c r="I21" i="26" s="1"/>
  <c r="AH20" i="26"/>
  <c r="AG20" i="26"/>
  <c r="AF20" i="26"/>
  <c r="AE20" i="26"/>
  <c r="AD20" i="26"/>
  <c r="AA20" i="26"/>
  <c r="Z20" i="26"/>
  <c r="Y20" i="26"/>
  <c r="W20" i="26"/>
  <c r="V20" i="26"/>
  <c r="U20" i="26"/>
  <c r="N20" i="26"/>
  <c r="G20" i="26"/>
  <c r="AC20" i="26" s="1"/>
  <c r="AH19" i="26"/>
  <c r="AG19" i="26"/>
  <c r="AF19" i="26"/>
  <c r="AE19" i="26"/>
  <c r="AC19" i="26"/>
  <c r="AA19" i="26"/>
  <c r="Z19" i="26"/>
  <c r="Y19" i="26"/>
  <c r="W19" i="26"/>
  <c r="V19" i="26"/>
  <c r="U19" i="26"/>
  <c r="N19" i="26"/>
  <c r="G19" i="26"/>
  <c r="AD19" i="26" s="1"/>
  <c r="I19" i="26" s="1"/>
  <c r="AH18" i="26"/>
  <c r="AG18" i="26"/>
  <c r="AA18" i="26"/>
  <c r="Z18" i="26"/>
  <c r="Y18" i="26"/>
  <c r="W18" i="26"/>
  <c r="V18" i="26"/>
  <c r="U18" i="26"/>
  <c r="N18" i="26"/>
  <c r="G18" i="26"/>
  <c r="AF18" i="26" s="1"/>
  <c r="AH17" i="26"/>
  <c r="AG17" i="26"/>
  <c r="AF17" i="26"/>
  <c r="AE17" i="26"/>
  <c r="I17" i="26" s="1"/>
  <c r="AD17" i="26"/>
  <c r="AC17" i="26"/>
  <c r="AA17" i="26"/>
  <c r="Z17" i="26"/>
  <c r="Y17" i="26"/>
  <c r="W17" i="26"/>
  <c r="V17" i="26"/>
  <c r="U17" i="26"/>
  <c r="N17" i="26"/>
  <c r="G17" i="26"/>
  <c r="AH16" i="26"/>
  <c r="AG16" i="26"/>
  <c r="AA16" i="26"/>
  <c r="E47" i="26" s="1"/>
  <c r="Z16" i="26"/>
  <c r="Y16" i="26"/>
  <c r="W16" i="26"/>
  <c r="V16" i="26"/>
  <c r="U16" i="26"/>
  <c r="N16" i="26"/>
  <c r="G16" i="26"/>
  <c r="AF16" i="26" s="1"/>
  <c r="AH15" i="26"/>
  <c r="AG15" i="26"/>
  <c r="AE15" i="26"/>
  <c r="AA15" i="26"/>
  <c r="Z15" i="26"/>
  <c r="Y15" i="26"/>
  <c r="W15" i="26"/>
  <c r="V15" i="26"/>
  <c r="U15" i="26"/>
  <c r="N15" i="26"/>
  <c r="G15" i="26"/>
  <c r="AF15" i="26" s="1"/>
  <c r="AH14" i="26"/>
  <c r="AG14" i="26"/>
  <c r="AF14" i="26"/>
  <c r="AD14" i="26"/>
  <c r="AA14" i="26"/>
  <c r="Z14" i="26"/>
  <c r="Y14" i="26"/>
  <c r="W14" i="26"/>
  <c r="V14" i="26"/>
  <c r="U14" i="26"/>
  <c r="N14" i="26"/>
  <c r="G14" i="26"/>
  <c r="AC14" i="26" s="1"/>
  <c r="AH13" i="26"/>
  <c r="AG13" i="26"/>
  <c r="AE13" i="26"/>
  <c r="AD13" i="26"/>
  <c r="AC13" i="26"/>
  <c r="AA13" i="26"/>
  <c r="Z13" i="26"/>
  <c r="Y13" i="26"/>
  <c r="W13" i="26"/>
  <c r="V13" i="26"/>
  <c r="U13" i="26"/>
  <c r="N13" i="26"/>
  <c r="G13" i="26"/>
  <c r="AF13" i="26" s="1"/>
  <c r="I13" i="26" s="1"/>
  <c r="AH12" i="26"/>
  <c r="AG12" i="26"/>
  <c r="AF12" i="26"/>
  <c r="AE12" i="26"/>
  <c r="AD12" i="26"/>
  <c r="AA12" i="26"/>
  <c r="Z12" i="26"/>
  <c r="Y12" i="26"/>
  <c r="W12" i="26"/>
  <c r="V12" i="26"/>
  <c r="U12" i="26"/>
  <c r="N12" i="26"/>
  <c r="G12" i="26"/>
  <c r="AC12" i="26" s="1"/>
  <c r="AH11" i="26"/>
  <c r="AG11" i="26"/>
  <c r="AF11" i="26"/>
  <c r="AE11" i="26"/>
  <c r="AC11" i="26"/>
  <c r="AA11" i="26"/>
  <c r="Z11" i="26"/>
  <c r="Y11" i="26"/>
  <c r="W11" i="26"/>
  <c r="V11" i="26"/>
  <c r="U11" i="26"/>
  <c r="N11" i="26"/>
  <c r="G11" i="26"/>
  <c r="AD11" i="26" s="1"/>
  <c r="I11" i="26" s="1"/>
  <c r="AH10" i="26"/>
  <c r="AG10" i="26"/>
  <c r="AA10" i="26"/>
  <c r="Z10" i="26"/>
  <c r="E46" i="26" s="1"/>
  <c r="Y10" i="26"/>
  <c r="E45" i="26" s="1"/>
  <c r="W10" i="26"/>
  <c r="W41" i="26" s="1"/>
  <c r="V10" i="26"/>
  <c r="D46" i="26" s="1"/>
  <c r="U10" i="26"/>
  <c r="U41" i="26" s="1"/>
  <c r="D45" i="26" s="1"/>
  <c r="N10" i="26"/>
  <c r="E48" i="26" s="1"/>
  <c r="G10" i="26"/>
  <c r="AF10" i="26" s="1"/>
  <c r="AF41" i="26" s="1"/>
  <c r="D4" i="26"/>
  <c r="D3" i="26"/>
  <c r="B2" i="26"/>
  <c r="R49" i="25"/>
  <c r="R48" i="25"/>
  <c r="R47" i="25"/>
  <c r="R46" i="25"/>
  <c r="R44" i="25"/>
  <c r="R45" i="25" s="1"/>
  <c r="AH40" i="25"/>
  <c r="AG40" i="25"/>
  <c r="AA40" i="25"/>
  <c r="Z40" i="25"/>
  <c r="Y40" i="25"/>
  <c r="W40" i="25"/>
  <c r="V40" i="25"/>
  <c r="U40" i="25"/>
  <c r="N40" i="25"/>
  <c r="G40" i="25"/>
  <c r="AH39" i="25"/>
  <c r="AG39" i="25"/>
  <c r="AA39" i="25"/>
  <c r="Z39" i="25"/>
  <c r="Y39" i="25"/>
  <c r="W39" i="25"/>
  <c r="V39" i="25"/>
  <c r="U39" i="25"/>
  <c r="N39" i="25"/>
  <c r="G39" i="25"/>
  <c r="AF39" i="25" s="1"/>
  <c r="AH38" i="25"/>
  <c r="AG38" i="25"/>
  <c r="AE38" i="25"/>
  <c r="AD38" i="25"/>
  <c r="AA38" i="25"/>
  <c r="Z38" i="25"/>
  <c r="Y38" i="25"/>
  <c r="W38" i="25"/>
  <c r="V38" i="25"/>
  <c r="U38" i="25"/>
  <c r="N38" i="25"/>
  <c r="G38" i="25"/>
  <c r="AC38" i="25" s="1"/>
  <c r="AH37" i="25"/>
  <c r="AG37" i="25"/>
  <c r="AA37" i="25"/>
  <c r="Z37" i="25"/>
  <c r="Y37" i="25"/>
  <c r="W37" i="25"/>
  <c r="V37" i="25"/>
  <c r="U37" i="25"/>
  <c r="N37" i="25"/>
  <c r="G37" i="25"/>
  <c r="AF37" i="25" s="1"/>
  <c r="AH36" i="25"/>
  <c r="AG36" i="25"/>
  <c r="AF36" i="25"/>
  <c r="AD36" i="25"/>
  <c r="AA36" i="25"/>
  <c r="Z36" i="25"/>
  <c r="Y36" i="25"/>
  <c r="W36" i="25"/>
  <c r="V36" i="25"/>
  <c r="U36" i="25"/>
  <c r="N36" i="25"/>
  <c r="G36" i="25"/>
  <c r="AE36" i="25" s="1"/>
  <c r="AH35" i="25"/>
  <c r="AG35" i="25"/>
  <c r="AF35" i="25"/>
  <c r="AD35" i="25"/>
  <c r="AC35" i="25"/>
  <c r="AA35" i="25"/>
  <c r="Z35" i="25"/>
  <c r="Y35" i="25"/>
  <c r="W35" i="25"/>
  <c r="V35" i="25"/>
  <c r="U35" i="25"/>
  <c r="N35" i="25"/>
  <c r="G35" i="25"/>
  <c r="AE35" i="25" s="1"/>
  <c r="I35" i="25" s="1"/>
  <c r="AH34" i="25"/>
  <c r="AG34" i="25"/>
  <c r="AF34" i="25"/>
  <c r="AC34" i="25"/>
  <c r="AA34" i="25"/>
  <c r="Z34" i="25"/>
  <c r="Y34" i="25"/>
  <c r="W34" i="25"/>
  <c r="V34" i="25"/>
  <c r="U34" i="25"/>
  <c r="N34" i="25"/>
  <c r="G34" i="25"/>
  <c r="AE34" i="25" s="1"/>
  <c r="AH33" i="25"/>
  <c r="AG33" i="25"/>
  <c r="AF33" i="25"/>
  <c r="AE33" i="25"/>
  <c r="I33" i="25" s="1"/>
  <c r="AD33" i="25"/>
  <c r="AC33" i="25"/>
  <c r="AA33" i="25"/>
  <c r="Z33" i="25"/>
  <c r="Y33" i="25"/>
  <c r="W33" i="25"/>
  <c r="V33" i="25"/>
  <c r="U33" i="25"/>
  <c r="N33" i="25"/>
  <c r="G33" i="25"/>
  <c r="AH32" i="25"/>
  <c r="AG32" i="25"/>
  <c r="AA32" i="25"/>
  <c r="Z32" i="25"/>
  <c r="Y32" i="25"/>
  <c r="W32" i="25"/>
  <c r="V32" i="25"/>
  <c r="U32" i="25"/>
  <c r="N32" i="25"/>
  <c r="G32" i="25"/>
  <c r="AH31" i="25"/>
  <c r="AG31" i="25"/>
  <c r="AA31" i="25"/>
  <c r="Z31" i="25"/>
  <c r="Y31" i="25"/>
  <c r="W31" i="25"/>
  <c r="V31" i="25"/>
  <c r="U31" i="25"/>
  <c r="N31" i="25"/>
  <c r="G31" i="25"/>
  <c r="AF31" i="25" s="1"/>
  <c r="AH30" i="25"/>
  <c r="AG30" i="25"/>
  <c r="AE30" i="25"/>
  <c r="AD30" i="25"/>
  <c r="AA30" i="25"/>
  <c r="Z30" i="25"/>
  <c r="Y30" i="25"/>
  <c r="W30" i="25"/>
  <c r="V30" i="25"/>
  <c r="U30" i="25"/>
  <c r="N30" i="25"/>
  <c r="G30" i="25"/>
  <c r="AC30" i="25" s="1"/>
  <c r="AH29" i="25"/>
  <c r="AG29" i="25"/>
  <c r="AA29" i="25"/>
  <c r="Z29" i="25"/>
  <c r="Y29" i="25"/>
  <c r="W29" i="25"/>
  <c r="V29" i="25"/>
  <c r="U29" i="25"/>
  <c r="N29" i="25"/>
  <c r="G29" i="25"/>
  <c r="AF29" i="25" s="1"/>
  <c r="AH28" i="25"/>
  <c r="AG28" i="25"/>
  <c r="AF28" i="25"/>
  <c r="AE28" i="25"/>
  <c r="AD28" i="25"/>
  <c r="I28" i="25" s="1"/>
  <c r="AC28" i="25"/>
  <c r="AA28" i="25"/>
  <c r="Z28" i="25"/>
  <c r="Y28" i="25"/>
  <c r="W28" i="25"/>
  <c r="V28" i="25"/>
  <c r="U28" i="25"/>
  <c r="N28" i="25"/>
  <c r="G28" i="25"/>
  <c r="AH27" i="25"/>
  <c r="AG27" i="25"/>
  <c r="AF27" i="25"/>
  <c r="AD27" i="25"/>
  <c r="AC27" i="25"/>
  <c r="AA27" i="25"/>
  <c r="Z27" i="25"/>
  <c r="Y27" i="25"/>
  <c r="W27" i="25"/>
  <c r="V27" i="25"/>
  <c r="U27" i="25"/>
  <c r="N27" i="25"/>
  <c r="G27" i="25"/>
  <c r="AE27" i="25" s="1"/>
  <c r="I27" i="25" s="1"/>
  <c r="AH26" i="25"/>
  <c r="I26" i="25" s="1"/>
  <c r="AG26" i="25"/>
  <c r="AF26" i="25"/>
  <c r="AE26" i="25"/>
  <c r="AD26" i="25"/>
  <c r="AC26" i="25"/>
  <c r="AA26" i="25"/>
  <c r="Z26" i="25"/>
  <c r="Y26" i="25"/>
  <c r="W26" i="25"/>
  <c r="V26" i="25"/>
  <c r="U26" i="25"/>
  <c r="N26" i="25"/>
  <c r="G26" i="25"/>
  <c r="AH25" i="25"/>
  <c r="AG25" i="25"/>
  <c r="AF25" i="25"/>
  <c r="AE25" i="25"/>
  <c r="AC25" i="25"/>
  <c r="AA25" i="25"/>
  <c r="Z25" i="25"/>
  <c r="Y25" i="25"/>
  <c r="W25" i="25"/>
  <c r="V25" i="25"/>
  <c r="U25" i="25"/>
  <c r="N25" i="25"/>
  <c r="G25" i="25"/>
  <c r="AD25" i="25" s="1"/>
  <c r="I25" i="25" s="1"/>
  <c r="AH24" i="25"/>
  <c r="AG24" i="25"/>
  <c r="AA24" i="25"/>
  <c r="Z24" i="25"/>
  <c r="Y24" i="25"/>
  <c r="W24" i="25"/>
  <c r="V24" i="25"/>
  <c r="U24" i="25"/>
  <c r="N24" i="25"/>
  <c r="G24" i="25"/>
  <c r="AF24" i="25" s="1"/>
  <c r="AH23" i="25"/>
  <c r="AG23" i="25"/>
  <c r="AA23" i="25"/>
  <c r="Z23" i="25"/>
  <c r="Y23" i="25"/>
  <c r="W23" i="25"/>
  <c r="V23" i="25"/>
  <c r="U23" i="25"/>
  <c r="N23" i="25"/>
  <c r="G23" i="25"/>
  <c r="AF23" i="25" s="1"/>
  <c r="AH22" i="25"/>
  <c r="AG22" i="25"/>
  <c r="AE22" i="25"/>
  <c r="AD22" i="25"/>
  <c r="AA22" i="25"/>
  <c r="Z22" i="25"/>
  <c r="Y22" i="25"/>
  <c r="W22" i="25"/>
  <c r="V22" i="25"/>
  <c r="U22" i="25"/>
  <c r="N22" i="25"/>
  <c r="G22" i="25"/>
  <c r="AC22" i="25" s="1"/>
  <c r="AH21" i="25"/>
  <c r="AG21" i="25"/>
  <c r="AA21" i="25"/>
  <c r="Z21" i="25"/>
  <c r="Y21" i="25"/>
  <c r="W21" i="25"/>
  <c r="V21" i="25"/>
  <c r="U21" i="25"/>
  <c r="N21" i="25"/>
  <c r="G21" i="25"/>
  <c r="AF21" i="25" s="1"/>
  <c r="AH20" i="25"/>
  <c r="AG20" i="25"/>
  <c r="AF20" i="25"/>
  <c r="AD20" i="25"/>
  <c r="AA20" i="25"/>
  <c r="Z20" i="25"/>
  <c r="Y20" i="25"/>
  <c r="W20" i="25"/>
  <c r="V20" i="25"/>
  <c r="U20" i="25"/>
  <c r="N20" i="25"/>
  <c r="G20" i="25"/>
  <c r="AE20" i="25" s="1"/>
  <c r="AH19" i="25"/>
  <c r="AG19" i="25"/>
  <c r="AF19" i="25"/>
  <c r="AD19" i="25"/>
  <c r="AC19" i="25"/>
  <c r="AA19" i="25"/>
  <c r="Z19" i="25"/>
  <c r="Y19" i="25"/>
  <c r="W19" i="25"/>
  <c r="V19" i="25"/>
  <c r="U19" i="25"/>
  <c r="N19" i="25"/>
  <c r="G19" i="25"/>
  <c r="AE19" i="25" s="1"/>
  <c r="I19" i="25" s="1"/>
  <c r="AH18" i="25"/>
  <c r="I18" i="25" s="1"/>
  <c r="AG18" i="25"/>
  <c r="AF18" i="25"/>
  <c r="AE18" i="25"/>
  <c r="AD18" i="25"/>
  <c r="AC18" i="25"/>
  <c r="AA18" i="25"/>
  <c r="Z18" i="25"/>
  <c r="Y18" i="25"/>
  <c r="W18" i="25"/>
  <c r="V18" i="25"/>
  <c r="U18" i="25"/>
  <c r="N18" i="25"/>
  <c r="G18" i="25"/>
  <c r="AH17" i="25"/>
  <c r="AG17" i="25"/>
  <c r="AF17" i="25"/>
  <c r="AE17" i="25"/>
  <c r="AC17" i="25"/>
  <c r="AA17" i="25"/>
  <c r="Z17" i="25"/>
  <c r="Y17" i="25"/>
  <c r="W17" i="25"/>
  <c r="V17" i="25"/>
  <c r="U17" i="25"/>
  <c r="N17" i="25"/>
  <c r="G17" i="25"/>
  <c r="AD17" i="25" s="1"/>
  <c r="I17" i="25" s="1"/>
  <c r="AH16" i="25"/>
  <c r="AG16" i="25"/>
  <c r="AA16" i="25"/>
  <c r="E47" i="25" s="1"/>
  <c r="Z16" i="25"/>
  <c r="Y16" i="25"/>
  <c r="W16" i="25"/>
  <c r="V16" i="25"/>
  <c r="U16" i="25"/>
  <c r="N16" i="25"/>
  <c r="G16" i="25"/>
  <c r="AF16" i="25" s="1"/>
  <c r="AH15" i="25"/>
  <c r="AG15" i="25"/>
  <c r="AA15" i="25"/>
  <c r="Z15" i="25"/>
  <c r="Y15" i="25"/>
  <c r="W15" i="25"/>
  <c r="V15" i="25"/>
  <c r="U15" i="25"/>
  <c r="N15" i="25"/>
  <c r="G15" i="25"/>
  <c r="AF15" i="25" s="1"/>
  <c r="AH14" i="25"/>
  <c r="AG14" i="25"/>
  <c r="AE14" i="25"/>
  <c r="AD14" i="25"/>
  <c r="AA14" i="25"/>
  <c r="Z14" i="25"/>
  <c r="Y14" i="25"/>
  <c r="W14" i="25"/>
  <c r="V14" i="25"/>
  <c r="U14" i="25"/>
  <c r="N14" i="25"/>
  <c r="G14" i="25"/>
  <c r="AC14" i="25" s="1"/>
  <c r="AH13" i="25"/>
  <c r="AG13" i="25"/>
  <c r="AA13" i="25"/>
  <c r="Z13" i="25"/>
  <c r="Y13" i="25"/>
  <c r="W13" i="25"/>
  <c r="V13" i="25"/>
  <c r="U13" i="25"/>
  <c r="N13" i="25"/>
  <c r="G13" i="25"/>
  <c r="AF13" i="25" s="1"/>
  <c r="AH12" i="25"/>
  <c r="AG12" i="25"/>
  <c r="AF12" i="25"/>
  <c r="AD12" i="25"/>
  <c r="AC12" i="25"/>
  <c r="AA12" i="25"/>
  <c r="Z12" i="25"/>
  <c r="Y12" i="25"/>
  <c r="W12" i="25"/>
  <c r="V12" i="25"/>
  <c r="U12" i="25"/>
  <c r="N12" i="25"/>
  <c r="G12" i="25"/>
  <c r="AE12" i="25" s="1"/>
  <c r="AH11" i="25"/>
  <c r="AG11" i="25"/>
  <c r="AF11" i="25"/>
  <c r="AD11" i="25"/>
  <c r="AC11" i="25"/>
  <c r="AA11" i="25"/>
  <c r="Z11" i="25"/>
  <c r="Y11" i="25"/>
  <c r="W11" i="25"/>
  <c r="V11" i="25"/>
  <c r="U11" i="25"/>
  <c r="N11" i="25"/>
  <c r="G11" i="25"/>
  <c r="AE11" i="25" s="1"/>
  <c r="I11" i="25" s="1"/>
  <c r="AH10" i="25"/>
  <c r="AG10" i="25"/>
  <c r="AA10" i="25"/>
  <c r="Z10" i="25"/>
  <c r="E46" i="25" s="1"/>
  <c r="Y10" i="25"/>
  <c r="E45" i="25" s="1"/>
  <c r="W10" i="25"/>
  <c r="D47" i="25" s="1"/>
  <c r="V10" i="25"/>
  <c r="D46" i="25" s="1"/>
  <c r="U10" i="25"/>
  <c r="U41" i="25" s="1"/>
  <c r="N10" i="25"/>
  <c r="E48" i="25" s="1"/>
  <c r="G10" i="25"/>
  <c r="R43" i="25" s="1"/>
  <c r="D4" i="25"/>
  <c r="D3" i="25"/>
  <c r="B2" i="25"/>
  <c r="R49" i="24"/>
  <c r="R48" i="24"/>
  <c r="R47" i="24"/>
  <c r="R46" i="24"/>
  <c r="R44" i="24"/>
  <c r="R45" i="24" s="1"/>
  <c r="AH40" i="24"/>
  <c r="AG40" i="24"/>
  <c r="AA40" i="24"/>
  <c r="Z40" i="24"/>
  <c r="Y40" i="24"/>
  <c r="W40" i="24"/>
  <c r="V40" i="24"/>
  <c r="V41" i="24" s="1"/>
  <c r="U40" i="24"/>
  <c r="N40" i="24"/>
  <c r="G40" i="24"/>
  <c r="AF40" i="24" s="1"/>
  <c r="AH39" i="24"/>
  <c r="AG39" i="24"/>
  <c r="AA39" i="24"/>
  <c r="Z39" i="24"/>
  <c r="Y39" i="24"/>
  <c r="W39" i="24"/>
  <c r="V39" i="24"/>
  <c r="U39" i="24"/>
  <c r="N39" i="24"/>
  <c r="G39" i="24"/>
  <c r="AF39" i="24" s="1"/>
  <c r="AH38" i="24"/>
  <c r="AG38" i="24"/>
  <c r="AA38" i="24"/>
  <c r="Z38" i="24"/>
  <c r="Y38" i="24"/>
  <c r="W38" i="24"/>
  <c r="V38" i="24"/>
  <c r="U38" i="24"/>
  <c r="N38" i="24"/>
  <c r="G38" i="24"/>
  <c r="AC38" i="24" s="1"/>
  <c r="AH37" i="24"/>
  <c r="AG37" i="24"/>
  <c r="AA37" i="24"/>
  <c r="Z37" i="24"/>
  <c r="Y37" i="24"/>
  <c r="W37" i="24"/>
  <c r="V37" i="24"/>
  <c r="U37" i="24"/>
  <c r="N37" i="24"/>
  <c r="G37" i="24"/>
  <c r="AF37" i="24" s="1"/>
  <c r="AH36" i="24"/>
  <c r="AG36" i="24"/>
  <c r="AE36" i="24"/>
  <c r="AA36" i="24"/>
  <c r="Z36" i="24"/>
  <c r="Y36" i="24"/>
  <c r="W36" i="24"/>
  <c r="V36" i="24"/>
  <c r="U36" i="24"/>
  <c r="N36" i="24"/>
  <c r="G36" i="24"/>
  <c r="AC36" i="24" s="1"/>
  <c r="AH35" i="24"/>
  <c r="AG35" i="24"/>
  <c r="AE35" i="24"/>
  <c r="AA35" i="24"/>
  <c r="Z35" i="24"/>
  <c r="Y35" i="24"/>
  <c r="W35" i="24"/>
  <c r="V35" i="24"/>
  <c r="U35" i="24"/>
  <c r="N35" i="24"/>
  <c r="G35" i="24"/>
  <c r="AD35" i="24" s="1"/>
  <c r="AH34" i="24"/>
  <c r="AG34" i="24"/>
  <c r="AA34" i="24"/>
  <c r="Z34" i="24"/>
  <c r="Y34" i="24"/>
  <c r="W34" i="24"/>
  <c r="V34" i="24"/>
  <c r="U34" i="24"/>
  <c r="N34" i="24"/>
  <c r="G34" i="24"/>
  <c r="AF34" i="24" s="1"/>
  <c r="AH33" i="24"/>
  <c r="AG33" i="24"/>
  <c r="AA33" i="24"/>
  <c r="Z33" i="24"/>
  <c r="Y33" i="24"/>
  <c r="W33" i="24"/>
  <c r="V33" i="24"/>
  <c r="U33" i="24"/>
  <c r="N33" i="24"/>
  <c r="G33" i="24"/>
  <c r="AC33" i="24" s="1"/>
  <c r="AH32" i="24"/>
  <c r="AG32" i="24"/>
  <c r="AA32" i="24"/>
  <c r="Z32" i="24"/>
  <c r="Y32" i="24"/>
  <c r="W32" i="24"/>
  <c r="V32" i="24"/>
  <c r="U32" i="24"/>
  <c r="N32" i="24"/>
  <c r="G32" i="24"/>
  <c r="AF32" i="24" s="1"/>
  <c r="AH31" i="24"/>
  <c r="AG31" i="24"/>
  <c r="AA31" i="24"/>
  <c r="Z31" i="24"/>
  <c r="Y31" i="24"/>
  <c r="W31" i="24"/>
  <c r="V31" i="24"/>
  <c r="U31" i="24"/>
  <c r="N31" i="24"/>
  <c r="G31" i="24"/>
  <c r="AF31" i="24" s="1"/>
  <c r="AH30" i="24"/>
  <c r="AG30" i="24"/>
  <c r="AA30" i="24"/>
  <c r="Z30" i="24"/>
  <c r="Y30" i="24"/>
  <c r="W30" i="24"/>
  <c r="V30" i="24"/>
  <c r="U30" i="24"/>
  <c r="N30" i="24"/>
  <c r="G30" i="24"/>
  <c r="AC30" i="24" s="1"/>
  <c r="AH29" i="24"/>
  <c r="AG29" i="24"/>
  <c r="AD29" i="24"/>
  <c r="AA29" i="24"/>
  <c r="Z29" i="24"/>
  <c r="Y29" i="24"/>
  <c r="W29" i="24"/>
  <c r="V29" i="24"/>
  <c r="U29" i="24"/>
  <c r="N29" i="24"/>
  <c r="G29" i="24"/>
  <c r="AF29" i="24" s="1"/>
  <c r="AH28" i="24"/>
  <c r="AG28" i="24"/>
  <c r="AF28" i="24"/>
  <c r="AE28" i="24"/>
  <c r="AA28" i="24"/>
  <c r="Z28" i="24"/>
  <c r="Y28" i="24"/>
  <c r="W28" i="24"/>
  <c r="V28" i="24"/>
  <c r="U28" i="24"/>
  <c r="N28" i="24"/>
  <c r="G28" i="24"/>
  <c r="AC28" i="24" s="1"/>
  <c r="AH27" i="24"/>
  <c r="AG27" i="24"/>
  <c r="AF27" i="24"/>
  <c r="AA27" i="24"/>
  <c r="Z27" i="24"/>
  <c r="Y27" i="24"/>
  <c r="W27" i="24"/>
  <c r="V27" i="24"/>
  <c r="U27" i="24"/>
  <c r="N27" i="24"/>
  <c r="G27" i="24"/>
  <c r="AD27" i="24" s="1"/>
  <c r="AH26" i="24"/>
  <c r="AG26" i="24"/>
  <c r="AA26" i="24"/>
  <c r="Z26" i="24"/>
  <c r="Y26" i="24"/>
  <c r="W26" i="24"/>
  <c r="V26" i="24"/>
  <c r="U26" i="24"/>
  <c r="N26" i="24"/>
  <c r="G26" i="24"/>
  <c r="AF26" i="24" s="1"/>
  <c r="AH25" i="24"/>
  <c r="AG25" i="24"/>
  <c r="AE25" i="24"/>
  <c r="AA25" i="24"/>
  <c r="Z25" i="24"/>
  <c r="Y25" i="24"/>
  <c r="W25" i="24"/>
  <c r="V25" i="24"/>
  <c r="U25" i="24"/>
  <c r="N25" i="24"/>
  <c r="G25" i="24"/>
  <c r="AF25" i="24" s="1"/>
  <c r="AH24" i="24"/>
  <c r="AG24" i="24"/>
  <c r="AA24" i="24"/>
  <c r="Z24" i="24"/>
  <c r="Y24" i="24"/>
  <c r="W24" i="24"/>
  <c r="V24" i="24"/>
  <c r="U24" i="24"/>
  <c r="N24" i="24"/>
  <c r="G24" i="24"/>
  <c r="AF24" i="24" s="1"/>
  <c r="AH23" i="24"/>
  <c r="AG23" i="24"/>
  <c r="AA23" i="24"/>
  <c r="Z23" i="24"/>
  <c r="Y23" i="24"/>
  <c r="W23" i="24"/>
  <c r="V23" i="24"/>
  <c r="U23" i="24"/>
  <c r="N23" i="24"/>
  <c r="G23" i="24"/>
  <c r="AF23" i="24" s="1"/>
  <c r="AH22" i="24"/>
  <c r="AG22" i="24"/>
  <c r="AA22" i="24"/>
  <c r="Z22" i="24"/>
  <c r="Y22" i="24"/>
  <c r="W22" i="24"/>
  <c r="V22" i="24"/>
  <c r="U22" i="24"/>
  <c r="N22" i="24"/>
  <c r="G22" i="24"/>
  <c r="AC22" i="24" s="1"/>
  <c r="AH21" i="24"/>
  <c r="AG21" i="24"/>
  <c r="AA21" i="24"/>
  <c r="Z21" i="24"/>
  <c r="Y21" i="24"/>
  <c r="W21" i="24"/>
  <c r="V21" i="24"/>
  <c r="U21" i="24"/>
  <c r="N21" i="24"/>
  <c r="G21" i="24"/>
  <c r="AF21" i="24" s="1"/>
  <c r="AH20" i="24"/>
  <c r="AG20" i="24"/>
  <c r="AF20" i="24"/>
  <c r="AE20" i="24"/>
  <c r="AD20" i="24"/>
  <c r="AA20" i="24"/>
  <c r="Z20" i="24"/>
  <c r="Y20" i="24"/>
  <c r="W20" i="24"/>
  <c r="V20" i="24"/>
  <c r="U20" i="24"/>
  <c r="N20" i="24"/>
  <c r="G20" i="24"/>
  <c r="AC20" i="24" s="1"/>
  <c r="AH19" i="24"/>
  <c r="AG19" i="24"/>
  <c r="AE19" i="24"/>
  <c r="AA19" i="24"/>
  <c r="Z19" i="24"/>
  <c r="Y19" i="24"/>
  <c r="W19" i="24"/>
  <c r="V19" i="24"/>
  <c r="U19" i="24"/>
  <c r="N19" i="24"/>
  <c r="G19" i="24"/>
  <c r="AD19" i="24" s="1"/>
  <c r="AH18" i="24"/>
  <c r="AG18" i="24"/>
  <c r="AA18" i="24"/>
  <c r="Z18" i="24"/>
  <c r="Y18" i="24"/>
  <c r="W18" i="24"/>
  <c r="V18" i="24"/>
  <c r="U18" i="24"/>
  <c r="N18" i="24"/>
  <c r="G18" i="24"/>
  <c r="AE18" i="24" s="1"/>
  <c r="AH17" i="24"/>
  <c r="AG17" i="24"/>
  <c r="AE17" i="24"/>
  <c r="AA17" i="24"/>
  <c r="Z17" i="24"/>
  <c r="Y17" i="24"/>
  <c r="W17" i="24"/>
  <c r="V17" i="24"/>
  <c r="U17" i="24"/>
  <c r="N17" i="24"/>
  <c r="G17" i="24"/>
  <c r="AF17" i="24" s="1"/>
  <c r="AH16" i="24"/>
  <c r="AG16" i="24"/>
  <c r="AA16" i="24"/>
  <c r="Z16" i="24"/>
  <c r="Y16" i="24"/>
  <c r="W16" i="24"/>
  <c r="V16" i="24"/>
  <c r="U16" i="24"/>
  <c r="N16" i="24"/>
  <c r="G16" i="24"/>
  <c r="AF16" i="24" s="1"/>
  <c r="AH15" i="24"/>
  <c r="AG15" i="24"/>
  <c r="AA15" i="24"/>
  <c r="Z15" i="24"/>
  <c r="Y15" i="24"/>
  <c r="W15" i="24"/>
  <c r="V15" i="24"/>
  <c r="U15" i="24"/>
  <c r="N15" i="24"/>
  <c r="G15" i="24"/>
  <c r="AF15" i="24" s="1"/>
  <c r="AH14" i="24"/>
  <c r="AG14" i="24"/>
  <c r="AA14" i="24"/>
  <c r="Z14" i="24"/>
  <c r="Y14" i="24"/>
  <c r="W14" i="24"/>
  <c r="V14" i="24"/>
  <c r="U14" i="24"/>
  <c r="N14" i="24"/>
  <c r="G14" i="24"/>
  <c r="AC14" i="24" s="1"/>
  <c r="AH13" i="24"/>
  <c r="AG13" i="24"/>
  <c r="AF13" i="24"/>
  <c r="AA13" i="24"/>
  <c r="Z13" i="24"/>
  <c r="Y13" i="24"/>
  <c r="W13" i="24"/>
  <c r="V13" i="24"/>
  <c r="U13" i="24"/>
  <c r="N13" i="24"/>
  <c r="G13" i="24"/>
  <c r="AE13" i="24" s="1"/>
  <c r="AH12" i="24"/>
  <c r="AG12" i="24"/>
  <c r="AF12" i="24"/>
  <c r="AE12" i="24"/>
  <c r="AD12" i="24"/>
  <c r="AA12" i="24"/>
  <c r="Z12" i="24"/>
  <c r="Y12" i="24"/>
  <c r="W12" i="24"/>
  <c r="V12" i="24"/>
  <c r="U12" i="24"/>
  <c r="N12" i="24"/>
  <c r="G12" i="24"/>
  <c r="AC12" i="24" s="1"/>
  <c r="AH11" i="24"/>
  <c r="AG11" i="24"/>
  <c r="AA11" i="24"/>
  <c r="Z11" i="24"/>
  <c r="Y11" i="24"/>
  <c r="W11" i="24"/>
  <c r="V11" i="24"/>
  <c r="U11" i="24"/>
  <c r="N11" i="24"/>
  <c r="G11" i="24"/>
  <c r="AF11" i="24" s="1"/>
  <c r="AH10" i="24"/>
  <c r="AG10" i="24"/>
  <c r="AA10" i="24"/>
  <c r="Z10" i="24"/>
  <c r="E46" i="24" s="1"/>
  <c r="Y10" i="24"/>
  <c r="W10" i="24"/>
  <c r="W41" i="24" s="1"/>
  <c r="V10" i="24"/>
  <c r="U10" i="24"/>
  <c r="U41" i="24" s="1"/>
  <c r="N10" i="24"/>
  <c r="G10" i="24"/>
  <c r="D4" i="24"/>
  <c r="B2" i="24"/>
  <c r="R49" i="23"/>
  <c r="R48" i="23"/>
  <c r="R47" i="23"/>
  <c r="R46" i="23"/>
  <c r="R44" i="23"/>
  <c r="R45" i="23" s="1"/>
  <c r="AH40" i="23"/>
  <c r="AG40" i="23"/>
  <c r="AA40" i="23"/>
  <c r="Z40" i="23"/>
  <c r="Y40" i="23"/>
  <c r="W40" i="23"/>
  <c r="V40" i="23"/>
  <c r="V41" i="23" s="1"/>
  <c r="U40" i="23"/>
  <c r="N40" i="23"/>
  <c r="G40" i="23"/>
  <c r="AF40" i="23" s="1"/>
  <c r="AH39" i="23"/>
  <c r="AG39" i="23"/>
  <c r="AE39" i="23"/>
  <c r="AA39" i="23"/>
  <c r="Z39" i="23"/>
  <c r="Y39" i="23"/>
  <c r="W39" i="23"/>
  <c r="V39" i="23"/>
  <c r="U39" i="23"/>
  <c r="N39" i="23"/>
  <c r="G39" i="23"/>
  <c r="AF39" i="23" s="1"/>
  <c r="AH38" i="23"/>
  <c r="AG38" i="23"/>
  <c r="AD38" i="23"/>
  <c r="AA38" i="23"/>
  <c r="Z38" i="23"/>
  <c r="Y38" i="23"/>
  <c r="W38" i="23"/>
  <c r="V38" i="23"/>
  <c r="U38" i="23"/>
  <c r="N38" i="23"/>
  <c r="G38" i="23"/>
  <c r="AC38" i="23" s="1"/>
  <c r="AH37" i="23"/>
  <c r="AG37" i="23"/>
  <c r="AD37" i="23"/>
  <c r="AC37" i="23"/>
  <c r="AA37" i="23"/>
  <c r="Z37" i="23"/>
  <c r="Y37" i="23"/>
  <c r="W37" i="23"/>
  <c r="V37" i="23"/>
  <c r="U37" i="23"/>
  <c r="N37" i="23"/>
  <c r="G37" i="23"/>
  <c r="AF37" i="23" s="1"/>
  <c r="AH36" i="23"/>
  <c r="AG36" i="23"/>
  <c r="AF36" i="23"/>
  <c r="AE36" i="23"/>
  <c r="AD36" i="23"/>
  <c r="AA36" i="23"/>
  <c r="Z36" i="23"/>
  <c r="Y36" i="23"/>
  <c r="W36" i="23"/>
  <c r="V36" i="23"/>
  <c r="U36" i="23"/>
  <c r="N36" i="23"/>
  <c r="G36" i="23"/>
  <c r="AC36" i="23" s="1"/>
  <c r="AH35" i="23"/>
  <c r="AG35" i="23"/>
  <c r="AF35" i="23"/>
  <c r="AE35" i="23"/>
  <c r="AC35" i="23"/>
  <c r="AA35" i="23"/>
  <c r="Z35" i="23"/>
  <c r="Y35" i="23"/>
  <c r="W35" i="23"/>
  <c r="V35" i="23"/>
  <c r="U35" i="23"/>
  <c r="N35" i="23"/>
  <c r="G35" i="23"/>
  <c r="AD35" i="23" s="1"/>
  <c r="I35" i="23" s="1"/>
  <c r="AH34" i="23"/>
  <c r="AG34" i="23"/>
  <c r="AA34" i="23"/>
  <c r="Z34" i="23"/>
  <c r="Y34" i="23"/>
  <c r="W34" i="23"/>
  <c r="V34" i="23"/>
  <c r="U34" i="23"/>
  <c r="N34" i="23"/>
  <c r="G34" i="23"/>
  <c r="AF34" i="23" s="1"/>
  <c r="AH33" i="23"/>
  <c r="AG33" i="23"/>
  <c r="AE33" i="23"/>
  <c r="I33" i="23" s="1"/>
  <c r="AD33" i="23"/>
  <c r="AC33" i="23"/>
  <c r="AA33" i="23"/>
  <c r="Z33" i="23"/>
  <c r="Y33" i="23"/>
  <c r="W33" i="23"/>
  <c r="V33" i="23"/>
  <c r="U33" i="23"/>
  <c r="N33" i="23"/>
  <c r="G33" i="23"/>
  <c r="AF33" i="23" s="1"/>
  <c r="AH32" i="23"/>
  <c r="AG32" i="23"/>
  <c r="AA32" i="23"/>
  <c r="Z32" i="23"/>
  <c r="Y32" i="23"/>
  <c r="W32" i="23"/>
  <c r="V32" i="23"/>
  <c r="U32" i="23"/>
  <c r="N32" i="23"/>
  <c r="G32" i="23"/>
  <c r="AF32" i="23" s="1"/>
  <c r="AH31" i="23"/>
  <c r="AG31" i="23"/>
  <c r="AE31" i="23"/>
  <c r="AA31" i="23"/>
  <c r="Z31" i="23"/>
  <c r="Y31" i="23"/>
  <c r="W31" i="23"/>
  <c r="V31" i="23"/>
  <c r="U31" i="23"/>
  <c r="N31" i="23"/>
  <c r="G31" i="23"/>
  <c r="AF31" i="23" s="1"/>
  <c r="AH30" i="23"/>
  <c r="AG30" i="23"/>
  <c r="AD30" i="23"/>
  <c r="AA30" i="23"/>
  <c r="Z30" i="23"/>
  <c r="Y30" i="23"/>
  <c r="W30" i="23"/>
  <c r="V30" i="23"/>
  <c r="U30" i="23"/>
  <c r="N30" i="23"/>
  <c r="G30" i="23"/>
  <c r="AC30" i="23" s="1"/>
  <c r="AH29" i="23"/>
  <c r="AG29" i="23"/>
  <c r="AD29" i="23"/>
  <c r="AC29" i="23"/>
  <c r="AA29" i="23"/>
  <c r="Z29" i="23"/>
  <c r="Y29" i="23"/>
  <c r="W29" i="23"/>
  <c r="V29" i="23"/>
  <c r="U29" i="23"/>
  <c r="N29" i="23"/>
  <c r="G29" i="23"/>
  <c r="AF29" i="23" s="1"/>
  <c r="AH28" i="23"/>
  <c r="AG28" i="23"/>
  <c r="AF28" i="23"/>
  <c r="AE28" i="23"/>
  <c r="AD28" i="23"/>
  <c r="AA28" i="23"/>
  <c r="Z28" i="23"/>
  <c r="Y28" i="23"/>
  <c r="W28" i="23"/>
  <c r="V28" i="23"/>
  <c r="U28" i="23"/>
  <c r="N28" i="23"/>
  <c r="G28" i="23"/>
  <c r="AC28" i="23" s="1"/>
  <c r="AH27" i="23"/>
  <c r="AG27" i="23"/>
  <c r="AF27" i="23"/>
  <c r="AE27" i="23"/>
  <c r="AC27" i="23"/>
  <c r="AA27" i="23"/>
  <c r="Z27" i="23"/>
  <c r="Y27" i="23"/>
  <c r="W27" i="23"/>
  <c r="V27" i="23"/>
  <c r="U27" i="23"/>
  <c r="N27" i="23"/>
  <c r="G27" i="23"/>
  <c r="AD27" i="23" s="1"/>
  <c r="I27" i="23" s="1"/>
  <c r="AH26" i="23"/>
  <c r="AG26" i="23"/>
  <c r="AA26" i="23"/>
  <c r="Z26" i="23"/>
  <c r="Y26" i="23"/>
  <c r="W26" i="23"/>
  <c r="V26" i="23"/>
  <c r="U26" i="23"/>
  <c r="N26" i="23"/>
  <c r="G26" i="23"/>
  <c r="AF26" i="23" s="1"/>
  <c r="AH25" i="23"/>
  <c r="AG25" i="23"/>
  <c r="AE25" i="23"/>
  <c r="I25" i="23" s="1"/>
  <c r="AD25" i="23"/>
  <c r="AC25" i="23"/>
  <c r="AA25" i="23"/>
  <c r="Z25" i="23"/>
  <c r="Y25" i="23"/>
  <c r="W25" i="23"/>
  <c r="V25" i="23"/>
  <c r="U25" i="23"/>
  <c r="N25" i="23"/>
  <c r="G25" i="23"/>
  <c r="AF25" i="23" s="1"/>
  <c r="AH24" i="23"/>
  <c r="AG24" i="23"/>
  <c r="AA24" i="23"/>
  <c r="Z24" i="23"/>
  <c r="Y24" i="23"/>
  <c r="W24" i="23"/>
  <c r="V24" i="23"/>
  <c r="U24" i="23"/>
  <c r="N24" i="23"/>
  <c r="G24" i="23"/>
  <c r="AF24" i="23" s="1"/>
  <c r="AH23" i="23"/>
  <c r="AG23" i="23"/>
  <c r="AE23" i="23"/>
  <c r="AA23" i="23"/>
  <c r="Z23" i="23"/>
  <c r="Y23" i="23"/>
  <c r="W23" i="23"/>
  <c r="V23" i="23"/>
  <c r="U23" i="23"/>
  <c r="N23" i="23"/>
  <c r="G23" i="23"/>
  <c r="AF23" i="23" s="1"/>
  <c r="AH22" i="23"/>
  <c r="AG22" i="23"/>
  <c r="AF22" i="23"/>
  <c r="AD22" i="23"/>
  <c r="AA22" i="23"/>
  <c r="Z22" i="23"/>
  <c r="Y22" i="23"/>
  <c r="W22" i="23"/>
  <c r="V22" i="23"/>
  <c r="U22" i="23"/>
  <c r="N22" i="23"/>
  <c r="G22" i="23"/>
  <c r="AC22" i="23" s="1"/>
  <c r="AH21" i="23"/>
  <c r="AG21" i="23"/>
  <c r="AD21" i="23"/>
  <c r="AC21" i="23"/>
  <c r="AA21" i="23"/>
  <c r="Z21" i="23"/>
  <c r="Y21" i="23"/>
  <c r="W21" i="23"/>
  <c r="V21" i="23"/>
  <c r="U21" i="23"/>
  <c r="N21" i="23"/>
  <c r="G21" i="23"/>
  <c r="AF21" i="23" s="1"/>
  <c r="AH20" i="23"/>
  <c r="AG20" i="23"/>
  <c r="AF20" i="23"/>
  <c r="AE20" i="23"/>
  <c r="AD20" i="23"/>
  <c r="AA20" i="23"/>
  <c r="Z20" i="23"/>
  <c r="Y20" i="23"/>
  <c r="W20" i="23"/>
  <c r="V20" i="23"/>
  <c r="U20" i="23"/>
  <c r="N20" i="23"/>
  <c r="G20" i="23"/>
  <c r="AC20" i="23" s="1"/>
  <c r="AH19" i="23"/>
  <c r="AG19" i="23"/>
  <c r="AE19" i="23"/>
  <c r="AC19" i="23"/>
  <c r="AA19" i="23"/>
  <c r="Z19" i="23"/>
  <c r="Y19" i="23"/>
  <c r="W19" i="23"/>
  <c r="V19" i="23"/>
  <c r="U19" i="23"/>
  <c r="N19" i="23"/>
  <c r="G19" i="23"/>
  <c r="AF19" i="23" s="1"/>
  <c r="AH18" i="23"/>
  <c r="AG18" i="23"/>
  <c r="AA18" i="23"/>
  <c r="Z18" i="23"/>
  <c r="Y18" i="23"/>
  <c r="W18" i="23"/>
  <c r="V18" i="23"/>
  <c r="U18" i="23"/>
  <c r="N18" i="23"/>
  <c r="G18" i="23"/>
  <c r="AF18" i="23" s="1"/>
  <c r="AH17" i="23"/>
  <c r="AG17" i="23"/>
  <c r="AE17" i="23"/>
  <c r="I17" i="23" s="1"/>
  <c r="AD17" i="23"/>
  <c r="AC17" i="23"/>
  <c r="AA17" i="23"/>
  <c r="Z17" i="23"/>
  <c r="Y17" i="23"/>
  <c r="W17" i="23"/>
  <c r="V17" i="23"/>
  <c r="U17" i="23"/>
  <c r="N17" i="23"/>
  <c r="G17" i="23"/>
  <c r="AF17" i="23" s="1"/>
  <c r="AH16" i="23"/>
  <c r="AG16" i="23"/>
  <c r="AA16" i="23"/>
  <c r="Z16" i="23"/>
  <c r="Y16" i="23"/>
  <c r="W16" i="23"/>
  <c r="V16" i="23"/>
  <c r="U16" i="23"/>
  <c r="N16" i="23"/>
  <c r="G16" i="23"/>
  <c r="AF16" i="23" s="1"/>
  <c r="AH15" i="23"/>
  <c r="AG15" i="23"/>
  <c r="AE15" i="23"/>
  <c r="AA15" i="23"/>
  <c r="Z15" i="23"/>
  <c r="Y15" i="23"/>
  <c r="W15" i="23"/>
  <c r="V15" i="23"/>
  <c r="U15" i="23"/>
  <c r="N15" i="23"/>
  <c r="G15" i="23"/>
  <c r="AF15" i="23" s="1"/>
  <c r="AH14" i="23"/>
  <c r="AG14" i="23"/>
  <c r="AF14" i="23"/>
  <c r="AD14" i="23"/>
  <c r="AA14" i="23"/>
  <c r="Z14" i="23"/>
  <c r="Y14" i="23"/>
  <c r="W14" i="23"/>
  <c r="V14" i="23"/>
  <c r="U14" i="23"/>
  <c r="N14" i="23"/>
  <c r="G14" i="23"/>
  <c r="AC14" i="23" s="1"/>
  <c r="AH13" i="23"/>
  <c r="AG13" i="23"/>
  <c r="AD13" i="23"/>
  <c r="AC13" i="23"/>
  <c r="AA13" i="23"/>
  <c r="Z13" i="23"/>
  <c r="Y13" i="23"/>
  <c r="W13" i="23"/>
  <c r="V13" i="23"/>
  <c r="U13" i="23"/>
  <c r="N13" i="23"/>
  <c r="G13" i="23"/>
  <c r="AF13" i="23" s="1"/>
  <c r="AH12" i="23"/>
  <c r="AG12" i="23"/>
  <c r="AF12" i="23"/>
  <c r="AE12" i="23"/>
  <c r="AD12" i="23"/>
  <c r="I12" i="23" s="1"/>
  <c r="AC12" i="23"/>
  <c r="AA12" i="23"/>
  <c r="Z12" i="23"/>
  <c r="Y12" i="23"/>
  <c r="W12" i="23"/>
  <c r="V12" i="23"/>
  <c r="U12" i="23"/>
  <c r="N12" i="23"/>
  <c r="G12" i="23"/>
  <c r="AH11" i="23"/>
  <c r="AG11" i="23"/>
  <c r="AE11" i="23"/>
  <c r="AC11" i="23"/>
  <c r="AA11" i="23"/>
  <c r="Z11" i="23"/>
  <c r="Y11" i="23"/>
  <c r="W11" i="23"/>
  <c r="V11" i="23"/>
  <c r="U11" i="23"/>
  <c r="N11" i="23"/>
  <c r="G11" i="23"/>
  <c r="AF11" i="23" s="1"/>
  <c r="AH10" i="23"/>
  <c r="AG10" i="23"/>
  <c r="AA10" i="23"/>
  <c r="E47" i="23" s="1"/>
  <c r="Z10" i="23"/>
  <c r="E46" i="23" s="1"/>
  <c r="Y10" i="23"/>
  <c r="E45" i="23" s="1"/>
  <c r="W10" i="23"/>
  <c r="W41" i="23" s="1"/>
  <c r="V10" i="23"/>
  <c r="U10" i="23"/>
  <c r="U41" i="23" s="1"/>
  <c r="N10" i="23"/>
  <c r="E48" i="23" s="1"/>
  <c r="G10" i="23"/>
  <c r="AF10" i="23" s="1"/>
  <c r="AF41" i="23" s="1"/>
  <c r="D4" i="23"/>
  <c r="D3" i="23"/>
  <c r="B2" i="23"/>
  <c r="R49" i="22"/>
  <c r="R48" i="22"/>
  <c r="R47" i="22"/>
  <c r="R46" i="22"/>
  <c r="R44" i="22"/>
  <c r="R45" i="22" s="1"/>
  <c r="AH40" i="22"/>
  <c r="AG40" i="22"/>
  <c r="AA40" i="22"/>
  <c r="Z40" i="22"/>
  <c r="Y40" i="22"/>
  <c r="W40" i="22"/>
  <c r="V40" i="22"/>
  <c r="V41" i="22" s="1"/>
  <c r="U40" i="22"/>
  <c r="N40" i="22"/>
  <c r="G40" i="22"/>
  <c r="AF40" i="22" s="1"/>
  <c r="AH39" i="22"/>
  <c r="AG39" i="22"/>
  <c r="AE39" i="22"/>
  <c r="AA39" i="22"/>
  <c r="Z39" i="22"/>
  <c r="Y39" i="22"/>
  <c r="W39" i="22"/>
  <c r="V39" i="22"/>
  <c r="U39" i="22"/>
  <c r="N39" i="22"/>
  <c r="G39" i="22"/>
  <c r="AF39" i="22" s="1"/>
  <c r="AH38" i="22"/>
  <c r="AG38" i="22"/>
  <c r="AF38" i="22"/>
  <c r="AD38" i="22"/>
  <c r="AA38" i="22"/>
  <c r="Z38" i="22"/>
  <c r="Y38" i="22"/>
  <c r="W38" i="22"/>
  <c r="V38" i="22"/>
  <c r="U38" i="22"/>
  <c r="N38" i="22"/>
  <c r="G38" i="22"/>
  <c r="AC38" i="22" s="1"/>
  <c r="AH37" i="22"/>
  <c r="AG37" i="22"/>
  <c r="AD37" i="22"/>
  <c r="AC37" i="22"/>
  <c r="AA37" i="22"/>
  <c r="Z37" i="22"/>
  <c r="Y37" i="22"/>
  <c r="W37" i="22"/>
  <c r="V37" i="22"/>
  <c r="U37" i="22"/>
  <c r="N37" i="22"/>
  <c r="G37" i="22"/>
  <c r="AF37" i="22" s="1"/>
  <c r="AH36" i="22"/>
  <c r="AG36" i="22"/>
  <c r="AF36" i="22"/>
  <c r="AE36" i="22"/>
  <c r="AD36" i="22"/>
  <c r="AA36" i="22"/>
  <c r="Z36" i="22"/>
  <c r="Y36" i="22"/>
  <c r="W36" i="22"/>
  <c r="V36" i="22"/>
  <c r="U36" i="22"/>
  <c r="N36" i="22"/>
  <c r="G36" i="22"/>
  <c r="AC36" i="22" s="1"/>
  <c r="AH35" i="22"/>
  <c r="AG35" i="22"/>
  <c r="AF35" i="22"/>
  <c r="AE35" i="22"/>
  <c r="AC35" i="22"/>
  <c r="AA35" i="22"/>
  <c r="Z35" i="22"/>
  <c r="Y35" i="22"/>
  <c r="W35" i="22"/>
  <c r="V35" i="22"/>
  <c r="U35" i="22"/>
  <c r="N35" i="22"/>
  <c r="G35" i="22"/>
  <c r="AD35" i="22" s="1"/>
  <c r="I35" i="22" s="1"/>
  <c r="AH34" i="22"/>
  <c r="AG34" i="22"/>
  <c r="AA34" i="22"/>
  <c r="Z34" i="22"/>
  <c r="Y34" i="22"/>
  <c r="W34" i="22"/>
  <c r="V34" i="22"/>
  <c r="U34" i="22"/>
  <c r="N34" i="22"/>
  <c r="G34" i="22"/>
  <c r="AF34" i="22" s="1"/>
  <c r="AH33" i="22"/>
  <c r="AG33" i="22"/>
  <c r="AE33" i="22"/>
  <c r="AD33" i="22"/>
  <c r="AC33" i="22"/>
  <c r="AA33" i="22"/>
  <c r="Z33" i="22"/>
  <c r="Y33" i="22"/>
  <c r="W33" i="22"/>
  <c r="V33" i="22"/>
  <c r="U33" i="22"/>
  <c r="N33" i="22"/>
  <c r="G33" i="22"/>
  <c r="AF33" i="22" s="1"/>
  <c r="AH32" i="22"/>
  <c r="AG32" i="22"/>
  <c r="AA32" i="22"/>
  <c r="Z32" i="22"/>
  <c r="Y32" i="22"/>
  <c r="W32" i="22"/>
  <c r="V32" i="22"/>
  <c r="U32" i="22"/>
  <c r="N32" i="22"/>
  <c r="G32" i="22"/>
  <c r="AF32" i="22" s="1"/>
  <c r="AH31" i="22"/>
  <c r="AG31" i="22"/>
  <c r="AE31" i="22"/>
  <c r="AA31" i="22"/>
  <c r="Z31" i="22"/>
  <c r="Y31" i="22"/>
  <c r="W31" i="22"/>
  <c r="V31" i="22"/>
  <c r="U31" i="22"/>
  <c r="N31" i="22"/>
  <c r="G31" i="22"/>
  <c r="AF31" i="22" s="1"/>
  <c r="AH30" i="22"/>
  <c r="AG30" i="22"/>
  <c r="AF30" i="22"/>
  <c r="AD30" i="22"/>
  <c r="AA30" i="22"/>
  <c r="Z30" i="22"/>
  <c r="Y30" i="22"/>
  <c r="W30" i="22"/>
  <c r="V30" i="22"/>
  <c r="U30" i="22"/>
  <c r="N30" i="22"/>
  <c r="G30" i="22"/>
  <c r="AC30" i="22" s="1"/>
  <c r="AH29" i="22"/>
  <c r="AG29" i="22"/>
  <c r="AD29" i="22"/>
  <c r="AC29" i="22"/>
  <c r="AA29" i="22"/>
  <c r="Z29" i="22"/>
  <c r="Y29" i="22"/>
  <c r="W29" i="22"/>
  <c r="V29" i="22"/>
  <c r="U29" i="22"/>
  <c r="N29" i="22"/>
  <c r="G29" i="22"/>
  <c r="AF29" i="22" s="1"/>
  <c r="AH28" i="22"/>
  <c r="AG28" i="22"/>
  <c r="AF28" i="22"/>
  <c r="AE28" i="22"/>
  <c r="AD28" i="22"/>
  <c r="I28" i="22" s="1"/>
  <c r="AC28" i="22"/>
  <c r="AA28" i="22"/>
  <c r="Z28" i="22"/>
  <c r="Y28" i="22"/>
  <c r="W28" i="22"/>
  <c r="V28" i="22"/>
  <c r="U28" i="22"/>
  <c r="N28" i="22"/>
  <c r="G28" i="22"/>
  <c r="AH27" i="22"/>
  <c r="AG27" i="22"/>
  <c r="AF27" i="22"/>
  <c r="AE27" i="22"/>
  <c r="AC27" i="22"/>
  <c r="AA27" i="22"/>
  <c r="Z27" i="22"/>
  <c r="Y27" i="22"/>
  <c r="W27" i="22"/>
  <c r="V27" i="22"/>
  <c r="U27" i="22"/>
  <c r="N27" i="22"/>
  <c r="G27" i="22"/>
  <c r="AD27" i="22" s="1"/>
  <c r="I27" i="22" s="1"/>
  <c r="AH26" i="22"/>
  <c r="AG26" i="22"/>
  <c r="AA26" i="22"/>
  <c r="Z26" i="22"/>
  <c r="Y26" i="22"/>
  <c r="W26" i="22"/>
  <c r="V26" i="22"/>
  <c r="U26" i="22"/>
  <c r="N26" i="22"/>
  <c r="G26" i="22"/>
  <c r="AF26" i="22" s="1"/>
  <c r="AH25" i="22"/>
  <c r="AG25" i="22"/>
  <c r="AE25" i="22"/>
  <c r="I25" i="22" s="1"/>
  <c r="AD25" i="22"/>
  <c r="AC25" i="22"/>
  <c r="AA25" i="22"/>
  <c r="Z25" i="22"/>
  <c r="Y25" i="22"/>
  <c r="W25" i="22"/>
  <c r="V25" i="22"/>
  <c r="U25" i="22"/>
  <c r="N25" i="22"/>
  <c r="G25" i="22"/>
  <c r="AF25" i="22" s="1"/>
  <c r="AH24" i="22"/>
  <c r="AG24" i="22"/>
  <c r="AA24" i="22"/>
  <c r="Z24" i="22"/>
  <c r="Y24" i="22"/>
  <c r="W24" i="22"/>
  <c r="V24" i="22"/>
  <c r="U24" i="22"/>
  <c r="N24" i="22"/>
  <c r="G24" i="22"/>
  <c r="AF24" i="22" s="1"/>
  <c r="AH23" i="22"/>
  <c r="AG23" i="22"/>
  <c r="AE23" i="22"/>
  <c r="AA23" i="22"/>
  <c r="Z23" i="22"/>
  <c r="Y23" i="22"/>
  <c r="W23" i="22"/>
  <c r="V23" i="22"/>
  <c r="U23" i="22"/>
  <c r="N23" i="22"/>
  <c r="G23" i="22"/>
  <c r="AF23" i="22" s="1"/>
  <c r="AH22" i="22"/>
  <c r="AG22" i="22"/>
  <c r="AF22" i="22"/>
  <c r="AD22" i="22"/>
  <c r="AA22" i="22"/>
  <c r="Z22" i="22"/>
  <c r="Y22" i="22"/>
  <c r="W22" i="22"/>
  <c r="V22" i="22"/>
  <c r="U22" i="22"/>
  <c r="N22" i="22"/>
  <c r="G22" i="22"/>
  <c r="AC22" i="22" s="1"/>
  <c r="AH21" i="22"/>
  <c r="AG21" i="22"/>
  <c r="AF21" i="22"/>
  <c r="AD21" i="22"/>
  <c r="AC21" i="22"/>
  <c r="AA21" i="22"/>
  <c r="Z21" i="22"/>
  <c r="Y21" i="22"/>
  <c r="W21" i="22"/>
  <c r="V21" i="22"/>
  <c r="U21" i="22"/>
  <c r="N21" i="22"/>
  <c r="G21" i="22"/>
  <c r="AE21" i="22" s="1"/>
  <c r="I21" i="22" s="1"/>
  <c r="AH20" i="22"/>
  <c r="AG20" i="22"/>
  <c r="AF20" i="22"/>
  <c r="AE20" i="22"/>
  <c r="AD20" i="22"/>
  <c r="I20" i="22" s="1"/>
  <c r="AC20" i="22"/>
  <c r="AA20" i="22"/>
  <c r="Z20" i="22"/>
  <c r="Y20" i="22"/>
  <c r="W20" i="22"/>
  <c r="V20" i="22"/>
  <c r="U20" i="22"/>
  <c r="N20" i="22"/>
  <c r="G20" i="22"/>
  <c r="AH19" i="22"/>
  <c r="AG19" i="22"/>
  <c r="AF19" i="22"/>
  <c r="AE19" i="22"/>
  <c r="AC19" i="22"/>
  <c r="AA19" i="22"/>
  <c r="Z19" i="22"/>
  <c r="Y19" i="22"/>
  <c r="W19" i="22"/>
  <c r="V19" i="22"/>
  <c r="U19" i="22"/>
  <c r="N19" i="22"/>
  <c r="G19" i="22"/>
  <c r="AD19" i="22" s="1"/>
  <c r="I19" i="22" s="1"/>
  <c r="AH18" i="22"/>
  <c r="AG18" i="22"/>
  <c r="AA18" i="22"/>
  <c r="Z18" i="22"/>
  <c r="Y18" i="22"/>
  <c r="W18" i="22"/>
  <c r="V18" i="22"/>
  <c r="U18" i="22"/>
  <c r="N18" i="22"/>
  <c r="G18" i="22"/>
  <c r="AF18" i="22" s="1"/>
  <c r="AH17" i="22"/>
  <c r="AG17" i="22"/>
  <c r="AE17" i="22"/>
  <c r="I17" i="22" s="1"/>
  <c r="AD17" i="22"/>
  <c r="AC17" i="22"/>
  <c r="AA17" i="22"/>
  <c r="Z17" i="22"/>
  <c r="Y17" i="22"/>
  <c r="W17" i="22"/>
  <c r="V17" i="22"/>
  <c r="U17" i="22"/>
  <c r="N17" i="22"/>
  <c r="G17" i="22"/>
  <c r="AF17" i="22" s="1"/>
  <c r="AH16" i="22"/>
  <c r="AG16" i="22"/>
  <c r="AA16" i="22"/>
  <c r="E47" i="22" s="1"/>
  <c r="Z16" i="22"/>
  <c r="Y16" i="22"/>
  <c r="W16" i="22"/>
  <c r="V16" i="22"/>
  <c r="U16" i="22"/>
  <c r="N16" i="22"/>
  <c r="G16" i="22"/>
  <c r="AF16" i="22" s="1"/>
  <c r="AH15" i="22"/>
  <c r="AG15" i="22"/>
  <c r="AE15" i="22"/>
  <c r="AA15" i="22"/>
  <c r="Z15" i="22"/>
  <c r="Y15" i="22"/>
  <c r="W15" i="22"/>
  <c r="V15" i="22"/>
  <c r="U15" i="22"/>
  <c r="N15" i="22"/>
  <c r="G15" i="22"/>
  <c r="AF15" i="22" s="1"/>
  <c r="AH14" i="22"/>
  <c r="AG14" i="22"/>
  <c r="AF14" i="22"/>
  <c r="AD14" i="22"/>
  <c r="AA14" i="22"/>
  <c r="Z14" i="22"/>
  <c r="Y14" i="22"/>
  <c r="W14" i="22"/>
  <c r="V14" i="22"/>
  <c r="U14" i="22"/>
  <c r="N14" i="22"/>
  <c r="G14" i="22"/>
  <c r="AC14" i="22" s="1"/>
  <c r="AH13" i="22"/>
  <c r="AG13" i="22"/>
  <c r="AF13" i="22"/>
  <c r="AD13" i="22"/>
  <c r="AC13" i="22"/>
  <c r="AA13" i="22"/>
  <c r="Z13" i="22"/>
  <c r="Y13" i="22"/>
  <c r="W13" i="22"/>
  <c r="V13" i="22"/>
  <c r="U13" i="22"/>
  <c r="N13" i="22"/>
  <c r="G13" i="22"/>
  <c r="AE13" i="22" s="1"/>
  <c r="I13" i="22" s="1"/>
  <c r="AH12" i="22"/>
  <c r="AG12" i="22"/>
  <c r="AF12" i="22"/>
  <c r="AE12" i="22"/>
  <c r="AD12" i="22"/>
  <c r="I12" i="22" s="1"/>
  <c r="AC12" i="22"/>
  <c r="AA12" i="22"/>
  <c r="Z12" i="22"/>
  <c r="Y12" i="22"/>
  <c r="W12" i="22"/>
  <c r="V12" i="22"/>
  <c r="U12" i="22"/>
  <c r="N12" i="22"/>
  <c r="G12" i="22"/>
  <c r="AH11" i="22"/>
  <c r="AG11" i="22"/>
  <c r="AF11" i="22"/>
  <c r="AE11" i="22"/>
  <c r="AC11" i="22"/>
  <c r="AA11" i="22"/>
  <c r="Z11" i="22"/>
  <c r="Y11" i="22"/>
  <c r="W11" i="22"/>
  <c r="V11" i="22"/>
  <c r="U11" i="22"/>
  <c r="N11" i="22"/>
  <c r="G11" i="22"/>
  <c r="AD11" i="22" s="1"/>
  <c r="I11" i="22" s="1"/>
  <c r="AH10" i="22"/>
  <c r="AG10" i="22"/>
  <c r="AA10" i="22"/>
  <c r="Z10" i="22"/>
  <c r="E46" i="22" s="1"/>
  <c r="Y10" i="22"/>
  <c r="E45" i="22" s="1"/>
  <c r="W10" i="22"/>
  <c r="W41" i="22" s="1"/>
  <c r="V10" i="22"/>
  <c r="U10" i="22"/>
  <c r="U41" i="22" s="1"/>
  <c r="N10" i="22"/>
  <c r="E48" i="22" s="1"/>
  <c r="G10" i="22"/>
  <c r="AF10" i="22" s="1"/>
  <c r="AF41" i="22" s="1"/>
  <c r="D4" i="22"/>
  <c r="D3" i="22"/>
  <c r="B2" i="22"/>
  <c r="R49" i="21"/>
  <c r="R48" i="21"/>
  <c r="R47" i="21"/>
  <c r="R46" i="21"/>
  <c r="R44" i="21"/>
  <c r="R45" i="21" s="1"/>
  <c r="AH40" i="21"/>
  <c r="AG40" i="21"/>
  <c r="AA40" i="21"/>
  <c r="Z40" i="21"/>
  <c r="Y40" i="21"/>
  <c r="W40" i="21"/>
  <c r="V40" i="21"/>
  <c r="V41" i="21" s="1"/>
  <c r="U40" i="21"/>
  <c r="N40" i="21"/>
  <c r="G40" i="21"/>
  <c r="AD40" i="21" s="1"/>
  <c r="AH39" i="21"/>
  <c r="AG39" i="21"/>
  <c r="AF39" i="21"/>
  <c r="AE39" i="21"/>
  <c r="AA39" i="21"/>
  <c r="Z39" i="21"/>
  <c r="Y39" i="21"/>
  <c r="W39" i="21"/>
  <c r="V39" i="21"/>
  <c r="U39" i="21"/>
  <c r="N39" i="21"/>
  <c r="G39" i="21"/>
  <c r="AD39" i="21" s="1"/>
  <c r="AH38" i="21"/>
  <c r="AG38" i="21"/>
  <c r="AF38" i="21"/>
  <c r="AD38" i="21"/>
  <c r="AC38" i="21"/>
  <c r="AA38" i="21"/>
  <c r="Z38" i="21"/>
  <c r="Y38" i="21"/>
  <c r="W38" i="21"/>
  <c r="V38" i="21"/>
  <c r="U38" i="21"/>
  <c r="N38" i="21"/>
  <c r="G38" i="21"/>
  <c r="AE38" i="21" s="1"/>
  <c r="I38" i="21" s="1"/>
  <c r="AH37" i="21"/>
  <c r="AG37" i="21"/>
  <c r="AF37" i="21"/>
  <c r="AD37" i="21"/>
  <c r="AC37" i="21"/>
  <c r="AA37" i="21"/>
  <c r="Z37" i="21"/>
  <c r="Y37" i="21"/>
  <c r="W37" i="21"/>
  <c r="V37" i="21"/>
  <c r="U37" i="21"/>
  <c r="N37" i="21"/>
  <c r="G37" i="21"/>
  <c r="AE37" i="21" s="1"/>
  <c r="I37" i="21" s="1"/>
  <c r="AH36" i="21"/>
  <c r="AG36" i="21"/>
  <c r="AF36" i="21"/>
  <c r="AE36" i="21"/>
  <c r="AD36" i="21"/>
  <c r="I36" i="21" s="1"/>
  <c r="AC36" i="21"/>
  <c r="AA36" i="21"/>
  <c r="Z36" i="21"/>
  <c r="Y36" i="21"/>
  <c r="W36" i="21"/>
  <c r="V36" i="21"/>
  <c r="U36" i="21"/>
  <c r="N36" i="21"/>
  <c r="G36" i="21"/>
  <c r="AH35" i="21"/>
  <c r="AG35" i="21"/>
  <c r="AA35" i="21"/>
  <c r="Z35" i="21"/>
  <c r="Y35" i="21"/>
  <c r="W35" i="21"/>
  <c r="V35" i="21"/>
  <c r="U35" i="21"/>
  <c r="N35" i="21"/>
  <c r="G35" i="21"/>
  <c r="AE35" i="21" s="1"/>
  <c r="AH34" i="21"/>
  <c r="AG34" i="21"/>
  <c r="AA34" i="21"/>
  <c r="Z34" i="21"/>
  <c r="Y34" i="21"/>
  <c r="W34" i="21"/>
  <c r="V34" i="21"/>
  <c r="U34" i="21"/>
  <c r="N34" i="21"/>
  <c r="G34" i="21"/>
  <c r="AF34" i="21" s="1"/>
  <c r="AH33" i="21"/>
  <c r="AG33" i="21"/>
  <c r="AE33" i="21"/>
  <c r="AD33" i="21"/>
  <c r="AC33" i="21"/>
  <c r="AA33" i="21"/>
  <c r="Z33" i="21"/>
  <c r="Y33" i="21"/>
  <c r="W33" i="21"/>
  <c r="V33" i="21"/>
  <c r="U33" i="21"/>
  <c r="N33" i="21"/>
  <c r="G33" i="21"/>
  <c r="AF33" i="21" s="1"/>
  <c r="AH32" i="21"/>
  <c r="AG32" i="21"/>
  <c r="AA32" i="21"/>
  <c r="Z32" i="21"/>
  <c r="Y32" i="21"/>
  <c r="W32" i="21"/>
  <c r="V32" i="21"/>
  <c r="U32" i="21"/>
  <c r="N32" i="21"/>
  <c r="G32" i="21"/>
  <c r="AF32" i="21" s="1"/>
  <c r="AH31" i="21"/>
  <c r="AG31" i="21"/>
  <c r="AF31" i="21"/>
  <c r="AE31" i="21"/>
  <c r="AD31" i="21"/>
  <c r="AA31" i="21"/>
  <c r="Z31" i="21"/>
  <c r="Y31" i="21"/>
  <c r="W31" i="21"/>
  <c r="V31" i="21"/>
  <c r="U31" i="21"/>
  <c r="N31" i="21"/>
  <c r="G31" i="21"/>
  <c r="AC31" i="21" s="1"/>
  <c r="AH30" i="21"/>
  <c r="AG30" i="21"/>
  <c r="AF30" i="21"/>
  <c r="AD30" i="21"/>
  <c r="AC30" i="21"/>
  <c r="AA30" i="21"/>
  <c r="Z30" i="21"/>
  <c r="Y30" i="21"/>
  <c r="W30" i="21"/>
  <c r="V30" i="21"/>
  <c r="U30" i="21"/>
  <c r="N30" i="21"/>
  <c r="G30" i="21"/>
  <c r="AE30" i="21" s="1"/>
  <c r="I30" i="21" s="1"/>
  <c r="AH29" i="21"/>
  <c r="AG29" i="21"/>
  <c r="AF29" i="21"/>
  <c r="AD29" i="21"/>
  <c r="AC29" i="21"/>
  <c r="AA29" i="21"/>
  <c r="Z29" i="21"/>
  <c r="Y29" i="21"/>
  <c r="W29" i="21"/>
  <c r="V29" i="21"/>
  <c r="U29" i="21"/>
  <c r="N29" i="21"/>
  <c r="G29" i="21"/>
  <c r="AE29" i="21" s="1"/>
  <c r="I29" i="21" s="1"/>
  <c r="AH28" i="21"/>
  <c r="AG28" i="21"/>
  <c r="AF28" i="21"/>
  <c r="AE28" i="21"/>
  <c r="AD28" i="21"/>
  <c r="I28" i="21" s="1"/>
  <c r="AC28" i="21"/>
  <c r="AA28" i="21"/>
  <c r="Z28" i="21"/>
  <c r="Y28" i="21"/>
  <c r="W28" i="21"/>
  <c r="V28" i="21"/>
  <c r="U28" i="21"/>
  <c r="N28" i="21"/>
  <c r="G28" i="21"/>
  <c r="AH27" i="21"/>
  <c r="AG27" i="21"/>
  <c r="AA27" i="21"/>
  <c r="Z27" i="21"/>
  <c r="Y27" i="21"/>
  <c r="W27" i="21"/>
  <c r="V27" i="21"/>
  <c r="U27" i="21"/>
  <c r="N27" i="21"/>
  <c r="G27" i="21"/>
  <c r="AE27" i="21" s="1"/>
  <c r="AH26" i="21"/>
  <c r="AG26" i="21"/>
  <c r="AA26" i="21"/>
  <c r="Z26" i="21"/>
  <c r="Y26" i="21"/>
  <c r="W26" i="21"/>
  <c r="V26" i="21"/>
  <c r="U26" i="21"/>
  <c r="N26" i="21"/>
  <c r="G26" i="21"/>
  <c r="AF26" i="21" s="1"/>
  <c r="AH25" i="21"/>
  <c r="AG25" i="21"/>
  <c r="AE25" i="21"/>
  <c r="AD25" i="21"/>
  <c r="AC25" i="21"/>
  <c r="AA25" i="21"/>
  <c r="Z25" i="21"/>
  <c r="Y25" i="21"/>
  <c r="W25" i="21"/>
  <c r="V25" i="21"/>
  <c r="U25" i="21"/>
  <c r="N25" i="21"/>
  <c r="G25" i="21"/>
  <c r="AF25" i="21" s="1"/>
  <c r="AH24" i="21"/>
  <c r="AG24" i="21"/>
  <c r="AA24" i="21"/>
  <c r="Z24" i="21"/>
  <c r="Y24" i="21"/>
  <c r="W24" i="21"/>
  <c r="V24" i="21"/>
  <c r="U24" i="21"/>
  <c r="N24" i="21"/>
  <c r="G24" i="21"/>
  <c r="AF24" i="21" s="1"/>
  <c r="AH23" i="21"/>
  <c r="AG23" i="21"/>
  <c r="AF23" i="21"/>
  <c r="AE23" i="21"/>
  <c r="AD23" i="21"/>
  <c r="AA23" i="21"/>
  <c r="Z23" i="21"/>
  <c r="Y23" i="21"/>
  <c r="W23" i="21"/>
  <c r="V23" i="21"/>
  <c r="U23" i="21"/>
  <c r="N23" i="21"/>
  <c r="G23" i="21"/>
  <c r="AC23" i="21" s="1"/>
  <c r="AH22" i="21"/>
  <c r="AG22" i="21"/>
  <c r="AF22" i="21"/>
  <c r="AD22" i="21"/>
  <c r="AC22" i="21"/>
  <c r="AA22" i="21"/>
  <c r="Z22" i="21"/>
  <c r="Y22" i="21"/>
  <c r="W22" i="21"/>
  <c r="V22" i="21"/>
  <c r="U22" i="21"/>
  <c r="N22" i="21"/>
  <c r="G22" i="21"/>
  <c r="AE22" i="21" s="1"/>
  <c r="I22" i="21" s="1"/>
  <c r="AH21" i="21"/>
  <c r="AG21" i="21"/>
  <c r="AF21" i="21"/>
  <c r="AD21" i="21"/>
  <c r="AC21" i="21"/>
  <c r="AA21" i="21"/>
  <c r="Z21" i="21"/>
  <c r="Y21" i="21"/>
  <c r="W21" i="21"/>
  <c r="V21" i="21"/>
  <c r="U21" i="21"/>
  <c r="N21" i="21"/>
  <c r="G21" i="21"/>
  <c r="AE21" i="21" s="1"/>
  <c r="I21" i="21" s="1"/>
  <c r="AH20" i="21"/>
  <c r="AG20" i="21"/>
  <c r="AF20" i="21"/>
  <c r="AE20" i="21"/>
  <c r="AD20" i="21"/>
  <c r="I20" i="21" s="1"/>
  <c r="AC20" i="21"/>
  <c r="AA20" i="21"/>
  <c r="Z20" i="21"/>
  <c r="Y20" i="21"/>
  <c r="W20" i="21"/>
  <c r="V20" i="21"/>
  <c r="U20" i="21"/>
  <c r="N20" i="21"/>
  <c r="G20" i="21"/>
  <c r="AH19" i="21"/>
  <c r="AG19" i="21"/>
  <c r="AA19" i="21"/>
  <c r="Z19" i="21"/>
  <c r="Y19" i="21"/>
  <c r="W19" i="21"/>
  <c r="V19" i="21"/>
  <c r="U19" i="21"/>
  <c r="N19" i="21"/>
  <c r="G19" i="21"/>
  <c r="AF19" i="21" s="1"/>
  <c r="AH18" i="21"/>
  <c r="AG18" i="21"/>
  <c r="AA18" i="21"/>
  <c r="Z18" i="21"/>
  <c r="Y18" i="21"/>
  <c r="W18" i="21"/>
  <c r="V18" i="21"/>
  <c r="U18" i="21"/>
  <c r="N18" i="21"/>
  <c r="G18" i="21"/>
  <c r="AF18" i="21" s="1"/>
  <c r="AH17" i="21"/>
  <c r="AG17" i="21"/>
  <c r="AE17" i="21"/>
  <c r="AD17" i="21"/>
  <c r="AC17" i="21"/>
  <c r="AA17" i="21"/>
  <c r="Z17" i="21"/>
  <c r="Y17" i="21"/>
  <c r="W17" i="21"/>
  <c r="V17" i="21"/>
  <c r="U17" i="21"/>
  <c r="N17" i="21"/>
  <c r="G17" i="21"/>
  <c r="AF17" i="21" s="1"/>
  <c r="AH16" i="21"/>
  <c r="AG16" i="21"/>
  <c r="AA16" i="21"/>
  <c r="Z16" i="21"/>
  <c r="Y16" i="21"/>
  <c r="W16" i="21"/>
  <c r="V16" i="21"/>
  <c r="U16" i="21"/>
  <c r="N16" i="21"/>
  <c r="G16" i="21"/>
  <c r="AD16" i="21" s="1"/>
  <c r="AH15" i="21"/>
  <c r="AG15" i="21"/>
  <c r="AF15" i="21"/>
  <c r="AE15" i="21"/>
  <c r="AD15" i="21"/>
  <c r="AA15" i="21"/>
  <c r="Z15" i="21"/>
  <c r="Y15" i="21"/>
  <c r="W15" i="21"/>
  <c r="V15" i="21"/>
  <c r="U15" i="21"/>
  <c r="N15" i="21"/>
  <c r="G15" i="21"/>
  <c r="AC15" i="21" s="1"/>
  <c r="AH14" i="21"/>
  <c r="AG14" i="21"/>
  <c r="AF14" i="21"/>
  <c r="AD14" i="21"/>
  <c r="AC14" i="21"/>
  <c r="AA14" i="21"/>
  <c r="Z14" i="21"/>
  <c r="Y14" i="21"/>
  <c r="W14" i="21"/>
  <c r="V14" i="21"/>
  <c r="U14" i="21"/>
  <c r="N14" i="21"/>
  <c r="G14" i="21"/>
  <c r="AE14" i="21" s="1"/>
  <c r="I14" i="21" s="1"/>
  <c r="AH13" i="21"/>
  <c r="AG13" i="21"/>
  <c r="AF13" i="21"/>
  <c r="AD13" i="21"/>
  <c r="AC13" i="21"/>
  <c r="AA13" i="21"/>
  <c r="Z13" i="21"/>
  <c r="Y13" i="21"/>
  <c r="W13" i="21"/>
  <c r="V13" i="21"/>
  <c r="U13" i="21"/>
  <c r="N13" i="21"/>
  <c r="G13" i="21"/>
  <c r="AE13" i="21" s="1"/>
  <c r="I13" i="21" s="1"/>
  <c r="AH12" i="21"/>
  <c r="AG12" i="21"/>
  <c r="AF12" i="21"/>
  <c r="AE12" i="21"/>
  <c r="AD12" i="21"/>
  <c r="I12" i="21" s="1"/>
  <c r="AC12" i="21"/>
  <c r="AA12" i="21"/>
  <c r="Z12" i="21"/>
  <c r="Y12" i="21"/>
  <c r="W12" i="21"/>
  <c r="V12" i="21"/>
  <c r="U12" i="21"/>
  <c r="N12" i="21"/>
  <c r="G12" i="21"/>
  <c r="AH11" i="21"/>
  <c r="AG11" i="21"/>
  <c r="AA11" i="21"/>
  <c r="Z11" i="21"/>
  <c r="Y11" i="21"/>
  <c r="W11" i="21"/>
  <c r="V11" i="21"/>
  <c r="U11" i="21"/>
  <c r="N11" i="21"/>
  <c r="G11" i="21"/>
  <c r="AF11" i="21" s="1"/>
  <c r="AH10" i="21"/>
  <c r="AG10" i="21"/>
  <c r="AA10" i="21"/>
  <c r="E47" i="21" s="1"/>
  <c r="Z10" i="21"/>
  <c r="E46" i="21" s="1"/>
  <c r="Y10" i="21"/>
  <c r="E45" i="21" s="1"/>
  <c r="W10" i="21"/>
  <c r="D47" i="21" s="1"/>
  <c r="V10" i="21"/>
  <c r="D46" i="21" s="1"/>
  <c r="U10" i="21"/>
  <c r="U41" i="21" s="1"/>
  <c r="N10" i="21"/>
  <c r="E48" i="21" s="1"/>
  <c r="G10" i="21"/>
  <c r="AF10" i="21" s="1"/>
  <c r="AF41" i="21" s="1"/>
  <c r="D4" i="21"/>
  <c r="D3" i="21"/>
  <c r="B2" i="21"/>
  <c r="R49" i="20"/>
  <c r="R48" i="20"/>
  <c r="R47" i="20"/>
  <c r="R46" i="20"/>
  <c r="R44" i="20"/>
  <c r="R45" i="20" s="1"/>
  <c r="AH40" i="20"/>
  <c r="AG40" i="20"/>
  <c r="AD40" i="20"/>
  <c r="AA40" i="20"/>
  <c r="Z40" i="20"/>
  <c r="Y40" i="20"/>
  <c r="W40" i="20"/>
  <c r="V40" i="20"/>
  <c r="V41" i="20" s="1"/>
  <c r="U40" i="20"/>
  <c r="N40" i="20"/>
  <c r="G40" i="20"/>
  <c r="AF40" i="20" s="1"/>
  <c r="AH39" i="20"/>
  <c r="AG39" i="20"/>
  <c r="AA39" i="20"/>
  <c r="Z39" i="20"/>
  <c r="Y39" i="20"/>
  <c r="W39" i="20"/>
  <c r="V39" i="20"/>
  <c r="U39" i="20"/>
  <c r="N39" i="20"/>
  <c r="G39" i="20"/>
  <c r="AF39" i="20" s="1"/>
  <c r="AH38" i="20"/>
  <c r="AG38" i="20"/>
  <c r="AF38" i="20"/>
  <c r="AD38" i="20"/>
  <c r="AA38" i="20"/>
  <c r="Z38" i="20"/>
  <c r="Y38" i="20"/>
  <c r="W38" i="20"/>
  <c r="V38" i="20"/>
  <c r="U38" i="20"/>
  <c r="N38" i="20"/>
  <c r="G38" i="20"/>
  <c r="AC38" i="20" s="1"/>
  <c r="AH37" i="20"/>
  <c r="AG37" i="20"/>
  <c r="AC37" i="20"/>
  <c r="AA37" i="20"/>
  <c r="Z37" i="20"/>
  <c r="Y37" i="20"/>
  <c r="W37" i="20"/>
  <c r="V37" i="20"/>
  <c r="U37" i="20"/>
  <c r="N37" i="20"/>
  <c r="G37" i="20"/>
  <c r="AF37" i="20" s="1"/>
  <c r="AH36" i="20"/>
  <c r="AG36" i="20"/>
  <c r="AF36" i="20"/>
  <c r="AA36" i="20"/>
  <c r="Z36" i="20"/>
  <c r="Y36" i="20"/>
  <c r="W36" i="20"/>
  <c r="V36" i="20"/>
  <c r="U36" i="20"/>
  <c r="N36" i="20"/>
  <c r="G36" i="20"/>
  <c r="AE36" i="20" s="1"/>
  <c r="AH35" i="20"/>
  <c r="AG35" i="20"/>
  <c r="AF35" i="20"/>
  <c r="AE35" i="20"/>
  <c r="AD35" i="20"/>
  <c r="AC35" i="20"/>
  <c r="AA35" i="20"/>
  <c r="Z35" i="20"/>
  <c r="Y35" i="20"/>
  <c r="W35" i="20"/>
  <c r="V35" i="20"/>
  <c r="U35" i="20"/>
  <c r="N35" i="20"/>
  <c r="I35" i="20"/>
  <c r="G35" i="20"/>
  <c r="AH34" i="20"/>
  <c r="AG34" i="20"/>
  <c r="AA34" i="20"/>
  <c r="Z34" i="20"/>
  <c r="Y34" i="20"/>
  <c r="W34" i="20"/>
  <c r="V34" i="20"/>
  <c r="U34" i="20"/>
  <c r="N34" i="20"/>
  <c r="G34" i="20"/>
  <c r="AF34" i="20" s="1"/>
  <c r="AH33" i="20"/>
  <c r="AG33" i="20"/>
  <c r="AF33" i="20"/>
  <c r="AE33" i="20"/>
  <c r="AA33" i="20"/>
  <c r="Z33" i="20"/>
  <c r="Y33" i="20"/>
  <c r="W33" i="20"/>
  <c r="V33" i="20"/>
  <c r="U33" i="20"/>
  <c r="N33" i="20"/>
  <c r="G33" i="20"/>
  <c r="AD33" i="20" s="1"/>
  <c r="AH32" i="20"/>
  <c r="AG32" i="20"/>
  <c r="AA32" i="20"/>
  <c r="Z32" i="20"/>
  <c r="Y32" i="20"/>
  <c r="W32" i="20"/>
  <c r="V32" i="20"/>
  <c r="U32" i="20"/>
  <c r="N32" i="20"/>
  <c r="G32" i="20"/>
  <c r="AD32" i="20" s="1"/>
  <c r="AH31" i="20"/>
  <c r="AG31" i="20"/>
  <c r="AA31" i="20"/>
  <c r="Z31" i="20"/>
  <c r="Y31" i="20"/>
  <c r="W31" i="20"/>
  <c r="V31" i="20"/>
  <c r="U31" i="20"/>
  <c r="N31" i="20"/>
  <c r="G31" i="20"/>
  <c r="AF31" i="20" s="1"/>
  <c r="AH30" i="20"/>
  <c r="AG30" i="20"/>
  <c r="AF30" i="20"/>
  <c r="AE30" i="20"/>
  <c r="AD30" i="20"/>
  <c r="AA30" i="20"/>
  <c r="Z30" i="20"/>
  <c r="Y30" i="20"/>
  <c r="W30" i="20"/>
  <c r="V30" i="20"/>
  <c r="U30" i="20"/>
  <c r="N30" i="20"/>
  <c r="G30" i="20"/>
  <c r="AC30" i="20" s="1"/>
  <c r="AH29" i="20"/>
  <c r="AG29" i="20"/>
  <c r="AC29" i="20"/>
  <c r="AA29" i="20"/>
  <c r="Z29" i="20"/>
  <c r="Y29" i="20"/>
  <c r="W29" i="20"/>
  <c r="V29" i="20"/>
  <c r="U29" i="20"/>
  <c r="N29" i="20"/>
  <c r="G29" i="20"/>
  <c r="AF29" i="20" s="1"/>
  <c r="AH28" i="20"/>
  <c r="AG28" i="20"/>
  <c r="AF28" i="20"/>
  <c r="AD28" i="20"/>
  <c r="AA28" i="20"/>
  <c r="Z28" i="20"/>
  <c r="Y28" i="20"/>
  <c r="W28" i="20"/>
  <c r="V28" i="20"/>
  <c r="U28" i="20"/>
  <c r="N28" i="20"/>
  <c r="G28" i="20"/>
  <c r="AE28" i="20" s="1"/>
  <c r="AH27" i="20"/>
  <c r="AG27" i="20"/>
  <c r="AE27" i="20"/>
  <c r="AD27" i="20"/>
  <c r="AC27" i="20"/>
  <c r="AA27" i="20"/>
  <c r="Z27" i="20"/>
  <c r="Y27" i="20"/>
  <c r="W27" i="20"/>
  <c r="V27" i="20"/>
  <c r="U27" i="20"/>
  <c r="N27" i="20"/>
  <c r="G27" i="20"/>
  <c r="AF27" i="20" s="1"/>
  <c r="I27" i="20" s="1"/>
  <c r="AH26" i="20"/>
  <c r="AG26" i="20"/>
  <c r="AA26" i="20"/>
  <c r="Z26" i="20"/>
  <c r="Y26" i="20"/>
  <c r="W26" i="20"/>
  <c r="V26" i="20"/>
  <c r="U26" i="20"/>
  <c r="N26" i="20"/>
  <c r="G26" i="20"/>
  <c r="AF26" i="20" s="1"/>
  <c r="AH25" i="20"/>
  <c r="AG25" i="20"/>
  <c r="AF25" i="20"/>
  <c r="AE25" i="20"/>
  <c r="I25" i="20" s="1"/>
  <c r="AD25" i="20"/>
  <c r="AC25" i="20"/>
  <c r="AA25" i="20"/>
  <c r="Z25" i="20"/>
  <c r="Y25" i="20"/>
  <c r="W25" i="20"/>
  <c r="V25" i="20"/>
  <c r="U25" i="20"/>
  <c r="N25" i="20"/>
  <c r="G25" i="20"/>
  <c r="AH24" i="20"/>
  <c r="AG24" i="20"/>
  <c r="AA24" i="20"/>
  <c r="Z24" i="20"/>
  <c r="Y24" i="20"/>
  <c r="W24" i="20"/>
  <c r="V24" i="20"/>
  <c r="U24" i="20"/>
  <c r="N24" i="20"/>
  <c r="G24" i="20"/>
  <c r="AF24" i="20" s="1"/>
  <c r="AH23" i="20"/>
  <c r="AG23" i="20"/>
  <c r="AF23" i="20"/>
  <c r="AE23" i="20"/>
  <c r="AA23" i="20"/>
  <c r="Z23" i="20"/>
  <c r="Y23" i="20"/>
  <c r="W23" i="20"/>
  <c r="V23" i="20"/>
  <c r="U23" i="20"/>
  <c r="N23" i="20"/>
  <c r="G23" i="20"/>
  <c r="AD23" i="20" s="1"/>
  <c r="AH22" i="20"/>
  <c r="AG22" i="20"/>
  <c r="AF22" i="20"/>
  <c r="AD22" i="20"/>
  <c r="AA22" i="20"/>
  <c r="Z22" i="20"/>
  <c r="Y22" i="20"/>
  <c r="W22" i="20"/>
  <c r="V22" i="20"/>
  <c r="U22" i="20"/>
  <c r="N22" i="20"/>
  <c r="G22" i="20"/>
  <c r="AC22" i="20" s="1"/>
  <c r="AH21" i="20"/>
  <c r="AG21" i="20"/>
  <c r="AC21" i="20"/>
  <c r="AA21" i="20"/>
  <c r="Z21" i="20"/>
  <c r="Y21" i="20"/>
  <c r="W21" i="20"/>
  <c r="V21" i="20"/>
  <c r="U21" i="20"/>
  <c r="N21" i="20"/>
  <c r="G21" i="20"/>
  <c r="AF21" i="20" s="1"/>
  <c r="AH20" i="20"/>
  <c r="AG20" i="20"/>
  <c r="AF20" i="20"/>
  <c r="AE20" i="20"/>
  <c r="AD20" i="20"/>
  <c r="AA20" i="20"/>
  <c r="Z20" i="20"/>
  <c r="Y20" i="20"/>
  <c r="W20" i="20"/>
  <c r="V20" i="20"/>
  <c r="U20" i="20"/>
  <c r="N20" i="20"/>
  <c r="G20" i="20"/>
  <c r="AC20" i="20" s="1"/>
  <c r="AH19" i="20"/>
  <c r="AG19" i="20"/>
  <c r="AE19" i="20"/>
  <c r="AC19" i="20"/>
  <c r="AA19" i="20"/>
  <c r="Z19" i="20"/>
  <c r="Y19" i="20"/>
  <c r="W19" i="20"/>
  <c r="V19" i="20"/>
  <c r="U19" i="20"/>
  <c r="N19" i="20"/>
  <c r="G19" i="20"/>
  <c r="AF19" i="20" s="1"/>
  <c r="AH18" i="20"/>
  <c r="AG18" i="20"/>
  <c r="AA18" i="20"/>
  <c r="Z18" i="20"/>
  <c r="Y18" i="20"/>
  <c r="W18" i="20"/>
  <c r="V18" i="20"/>
  <c r="U18" i="20"/>
  <c r="N18" i="20"/>
  <c r="G18" i="20"/>
  <c r="AF18" i="20" s="1"/>
  <c r="AH17" i="20"/>
  <c r="AG17" i="20"/>
  <c r="AF17" i="20"/>
  <c r="AE17" i="20"/>
  <c r="I17" i="20" s="1"/>
  <c r="AD17" i="20"/>
  <c r="AC17" i="20"/>
  <c r="AA17" i="20"/>
  <c r="Z17" i="20"/>
  <c r="Y17" i="20"/>
  <c r="W17" i="20"/>
  <c r="V17" i="20"/>
  <c r="U17" i="20"/>
  <c r="N17" i="20"/>
  <c r="G17" i="20"/>
  <c r="AH16" i="20"/>
  <c r="AG16" i="20"/>
  <c r="AA16" i="20"/>
  <c r="Z16" i="20"/>
  <c r="Y16" i="20"/>
  <c r="W16" i="20"/>
  <c r="V16" i="20"/>
  <c r="U16" i="20"/>
  <c r="N16" i="20"/>
  <c r="G16" i="20"/>
  <c r="AD16" i="20" s="1"/>
  <c r="AH15" i="20"/>
  <c r="AG15" i="20"/>
  <c r="AF15" i="20"/>
  <c r="AE15" i="20"/>
  <c r="AC15" i="20"/>
  <c r="AA15" i="20"/>
  <c r="Z15" i="20"/>
  <c r="Y15" i="20"/>
  <c r="W15" i="20"/>
  <c r="V15" i="20"/>
  <c r="U15" i="20"/>
  <c r="N15" i="20"/>
  <c r="G15" i="20"/>
  <c r="AD15" i="20" s="1"/>
  <c r="I15" i="20" s="1"/>
  <c r="AH14" i="20"/>
  <c r="AG14" i="20"/>
  <c r="AF14" i="20"/>
  <c r="AD14" i="20"/>
  <c r="AA14" i="20"/>
  <c r="Z14" i="20"/>
  <c r="Y14" i="20"/>
  <c r="W14" i="20"/>
  <c r="V14" i="20"/>
  <c r="U14" i="20"/>
  <c r="N14" i="20"/>
  <c r="G14" i="20"/>
  <c r="AC14" i="20" s="1"/>
  <c r="AH13" i="20"/>
  <c r="AG13" i="20"/>
  <c r="AE13" i="20"/>
  <c r="AC13" i="20"/>
  <c r="AA13" i="20"/>
  <c r="Z13" i="20"/>
  <c r="Y13" i="20"/>
  <c r="W13" i="20"/>
  <c r="V13" i="20"/>
  <c r="U13" i="20"/>
  <c r="N13" i="20"/>
  <c r="G13" i="20"/>
  <c r="AF13" i="20" s="1"/>
  <c r="AH12" i="20"/>
  <c r="AG12" i="20"/>
  <c r="AF12" i="20"/>
  <c r="AA12" i="20"/>
  <c r="Z12" i="20"/>
  <c r="Y12" i="20"/>
  <c r="W12" i="20"/>
  <c r="V12" i="20"/>
  <c r="U12" i="20"/>
  <c r="N12" i="20"/>
  <c r="G12" i="20"/>
  <c r="AE12" i="20" s="1"/>
  <c r="AH11" i="20"/>
  <c r="AG11" i="20"/>
  <c r="AE11" i="20"/>
  <c r="AC11" i="20"/>
  <c r="AA11" i="20"/>
  <c r="Z11" i="20"/>
  <c r="Y11" i="20"/>
  <c r="W11" i="20"/>
  <c r="V11" i="20"/>
  <c r="U11" i="20"/>
  <c r="N11" i="20"/>
  <c r="G11" i="20"/>
  <c r="AF11" i="20" s="1"/>
  <c r="AH10" i="20"/>
  <c r="AG10" i="20"/>
  <c r="AA10" i="20"/>
  <c r="E47" i="20" s="1"/>
  <c r="Z10" i="20"/>
  <c r="E46" i="20" s="1"/>
  <c r="Y10" i="20"/>
  <c r="E45" i="20" s="1"/>
  <c r="W10" i="20"/>
  <c r="W41" i="20" s="1"/>
  <c r="V10" i="20"/>
  <c r="U10" i="20"/>
  <c r="U41" i="20" s="1"/>
  <c r="N10" i="20"/>
  <c r="E48" i="20" s="1"/>
  <c r="G10" i="20"/>
  <c r="AF10" i="20" s="1"/>
  <c r="AF41" i="20" s="1"/>
  <c r="D4" i="20"/>
  <c r="D3" i="20"/>
  <c r="B2" i="20"/>
  <c r="R49" i="19"/>
  <c r="R48" i="19"/>
  <c r="R47" i="19"/>
  <c r="E47" i="19"/>
  <c r="R46" i="19"/>
  <c r="R44" i="19"/>
  <c r="R45" i="19" s="1"/>
  <c r="AH40" i="19"/>
  <c r="AG40" i="19"/>
  <c r="AA40" i="19"/>
  <c r="Z40" i="19"/>
  <c r="Y40" i="19"/>
  <c r="W40" i="19"/>
  <c r="V40" i="19"/>
  <c r="V41" i="19" s="1"/>
  <c r="U40" i="19"/>
  <c r="N40" i="19"/>
  <c r="G40" i="19"/>
  <c r="AF40" i="19" s="1"/>
  <c r="AH39" i="19"/>
  <c r="AG39" i="19"/>
  <c r="AE39" i="19"/>
  <c r="AC39" i="19"/>
  <c r="AA39" i="19"/>
  <c r="Z39" i="19"/>
  <c r="Y39" i="19"/>
  <c r="W39" i="19"/>
  <c r="V39" i="19"/>
  <c r="U39" i="19"/>
  <c r="N39" i="19"/>
  <c r="G39" i="19"/>
  <c r="AF39" i="19" s="1"/>
  <c r="AH38" i="19"/>
  <c r="AG38" i="19"/>
  <c r="AD38" i="19"/>
  <c r="AA38" i="19"/>
  <c r="Z38" i="19"/>
  <c r="Y38" i="19"/>
  <c r="W38" i="19"/>
  <c r="V38" i="19"/>
  <c r="U38" i="19"/>
  <c r="N38" i="19"/>
  <c r="G38" i="19"/>
  <c r="AC38" i="19" s="1"/>
  <c r="AH37" i="19"/>
  <c r="AG37" i="19"/>
  <c r="AE37" i="19"/>
  <c r="AD37" i="19"/>
  <c r="AA37" i="19"/>
  <c r="Z37" i="19"/>
  <c r="Y37" i="19"/>
  <c r="W37" i="19"/>
  <c r="V37" i="19"/>
  <c r="U37" i="19"/>
  <c r="N37" i="19"/>
  <c r="G37" i="19"/>
  <c r="AF37" i="19" s="1"/>
  <c r="AH36" i="19"/>
  <c r="AG36" i="19"/>
  <c r="AF36" i="19"/>
  <c r="AA36" i="19"/>
  <c r="Z36" i="19"/>
  <c r="Y36" i="19"/>
  <c r="W36" i="19"/>
  <c r="V36" i="19"/>
  <c r="U36" i="19"/>
  <c r="N36" i="19"/>
  <c r="G36" i="19"/>
  <c r="AE36" i="19" s="1"/>
  <c r="AH35" i="19"/>
  <c r="AG35" i="19"/>
  <c r="AF35" i="19"/>
  <c r="AC35" i="19"/>
  <c r="AA35" i="19"/>
  <c r="Z35" i="19"/>
  <c r="Y35" i="19"/>
  <c r="W35" i="19"/>
  <c r="V35" i="19"/>
  <c r="U35" i="19"/>
  <c r="N35" i="19"/>
  <c r="G35" i="19"/>
  <c r="AE35" i="19" s="1"/>
  <c r="AH34" i="19"/>
  <c r="AG34" i="19"/>
  <c r="AF34" i="19"/>
  <c r="AD34" i="19"/>
  <c r="I34" i="19" s="1"/>
  <c r="AC34" i="19"/>
  <c r="AA34" i="19"/>
  <c r="Z34" i="19"/>
  <c r="Y34" i="19"/>
  <c r="W34" i="19"/>
  <c r="V34" i="19"/>
  <c r="U34" i="19"/>
  <c r="N34" i="19"/>
  <c r="G34" i="19"/>
  <c r="AE34" i="19" s="1"/>
  <c r="AH33" i="19"/>
  <c r="AG33" i="19"/>
  <c r="AF33" i="19"/>
  <c r="AE33" i="19"/>
  <c r="I33" i="19" s="1"/>
  <c r="AD33" i="19"/>
  <c r="AC33" i="19"/>
  <c r="AA33" i="19"/>
  <c r="Z33" i="19"/>
  <c r="Y33" i="19"/>
  <c r="W33" i="19"/>
  <c r="V33" i="19"/>
  <c r="U33" i="19"/>
  <c r="N33" i="19"/>
  <c r="G33" i="19"/>
  <c r="AH32" i="19"/>
  <c r="AG32" i="19"/>
  <c r="AA32" i="19"/>
  <c r="Z32" i="19"/>
  <c r="Y32" i="19"/>
  <c r="W32" i="19"/>
  <c r="V32" i="19"/>
  <c r="U32" i="19"/>
  <c r="N32" i="19"/>
  <c r="G32" i="19"/>
  <c r="AF32" i="19" s="1"/>
  <c r="AH31" i="19"/>
  <c r="AG31" i="19"/>
  <c r="AE31" i="19"/>
  <c r="AC31" i="19"/>
  <c r="AA31" i="19"/>
  <c r="Z31" i="19"/>
  <c r="Y31" i="19"/>
  <c r="W31" i="19"/>
  <c r="V31" i="19"/>
  <c r="U31" i="19"/>
  <c r="N31" i="19"/>
  <c r="G31" i="19"/>
  <c r="AF31" i="19" s="1"/>
  <c r="AH30" i="19"/>
  <c r="AG30" i="19"/>
  <c r="AD30" i="19"/>
  <c r="AA30" i="19"/>
  <c r="Z30" i="19"/>
  <c r="Y30" i="19"/>
  <c r="W30" i="19"/>
  <c r="V30" i="19"/>
  <c r="U30" i="19"/>
  <c r="N30" i="19"/>
  <c r="G30" i="19"/>
  <c r="AC30" i="19" s="1"/>
  <c r="AH29" i="19"/>
  <c r="AG29" i="19"/>
  <c r="AE29" i="19"/>
  <c r="AD29" i="19"/>
  <c r="AA29" i="19"/>
  <c r="Z29" i="19"/>
  <c r="Y29" i="19"/>
  <c r="W29" i="19"/>
  <c r="V29" i="19"/>
  <c r="U29" i="19"/>
  <c r="N29" i="19"/>
  <c r="G29" i="19"/>
  <c r="AF29" i="19" s="1"/>
  <c r="AH28" i="19"/>
  <c r="AG28" i="19"/>
  <c r="AF28" i="19"/>
  <c r="AA28" i="19"/>
  <c r="Z28" i="19"/>
  <c r="Y28" i="19"/>
  <c r="W28" i="19"/>
  <c r="V28" i="19"/>
  <c r="U28" i="19"/>
  <c r="N28" i="19"/>
  <c r="G28" i="19"/>
  <c r="AE28" i="19" s="1"/>
  <c r="AH27" i="19"/>
  <c r="AG27" i="19"/>
  <c r="AF27" i="19"/>
  <c r="AC27" i="19"/>
  <c r="AA27" i="19"/>
  <c r="Z27" i="19"/>
  <c r="Y27" i="19"/>
  <c r="W27" i="19"/>
  <c r="V27" i="19"/>
  <c r="U27" i="19"/>
  <c r="N27" i="19"/>
  <c r="G27" i="19"/>
  <c r="AE27" i="19" s="1"/>
  <c r="AH26" i="19"/>
  <c r="AG26" i="19"/>
  <c r="AF26" i="19"/>
  <c r="AD26" i="19"/>
  <c r="AC26" i="19"/>
  <c r="AA26" i="19"/>
  <c r="Z26" i="19"/>
  <c r="Y26" i="19"/>
  <c r="W26" i="19"/>
  <c r="V26" i="19"/>
  <c r="U26" i="19"/>
  <c r="N26" i="19"/>
  <c r="G26" i="19"/>
  <c r="AE26" i="19" s="1"/>
  <c r="AH25" i="19"/>
  <c r="AG25" i="19"/>
  <c r="AF25" i="19"/>
  <c r="AE25" i="19"/>
  <c r="I25" i="19" s="1"/>
  <c r="AD25" i="19"/>
  <c r="AC25" i="19"/>
  <c r="AA25" i="19"/>
  <c r="Z25" i="19"/>
  <c r="Y25" i="19"/>
  <c r="W25" i="19"/>
  <c r="V25" i="19"/>
  <c r="U25" i="19"/>
  <c r="N25" i="19"/>
  <c r="G25" i="19"/>
  <c r="AH24" i="19"/>
  <c r="AG24" i="19"/>
  <c r="AA24" i="19"/>
  <c r="Z24" i="19"/>
  <c r="Y24" i="19"/>
  <c r="W24" i="19"/>
  <c r="V24" i="19"/>
  <c r="U24" i="19"/>
  <c r="N24" i="19"/>
  <c r="G24" i="19"/>
  <c r="AF24" i="19" s="1"/>
  <c r="AH23" i="19"/>
  <c r="AG23" i="19"/>
  <c r="AE23" i="19"/>
  <c r="AC23" i="19"/>
  <c r="AA23" i="19"/>
  <c r="Z23" i="19"/>
  <c r="Y23" i="19"/>
  <c r="W23" i="19"/>
  <c r="V23" i="19"/>
  <c r="U23" i="19"/>
  <c r="N23" i="19"/>
  <c r="G23" i="19"/>
  <c r="AF23" i="19" s="1"/>
  <c r="AH22" i="19"/>
  <c r="AG22" i="19"/>
  <c r="AD22" i="19"/>
  <c r="AA22" i="19"/>
  <c r="Z22" i="19"/>
  <c r="Y22" i="19"/>
  <c r="W22" i="19"/>
  <c r="V22" i="19"/>
  <c r="U22" i="19"/>
  <c r="N22" i="19"/>
  <c r="G22" i="19"/>
  <c r="AC22" i="19" s="1"/>
  <c r="AH21" i="19"/>
  <c r="AG21" i="19"/>
  <c r="AE21" i="19"/>
  <c r="AD21" i="19"/>
  <c r="AA21" i="19"/>
  <c r="Z21" i="19"/>
  <c r="Y21" i="19"/>
  <c r="W21" i="19"/>
  <c r="V21" i="19"/>
  <c r="U21" i="19"/>
  <c r="N21" i="19"/>
  <c r="G21" i="19"/>
  <c r="AF21" i="19" s="1"/>
  <c r="AH20" i="19"/>
  <c r="AG20" i="19"/>
  <c r="AF20" i="19"/>
  <c r="AD20" i="19"/>
  <c r="AA20" i="19"/>
  <c r="Z20" i="19"/>
  <c r="Y20" i="19"/>
  <c r="W20" i="19"/>
  <c r="V20" i="19"/>
  <c r="U20" i="19"/>
  <c r="N20" i="19"/>
  <c r="G20" i="19"/>
  <c r="AE20" i="19" s="1"/>
  <c r="AH19" i="19"/>
  <c r="AG19" i="19"/>
  <c r="AF19" i="19"/>
  <c r="AC19" i="19"/>
  <c r="AA19" i="19"/>
  <c r="Z19" i="19"/>
  <c r="Y19" i="19"/>
  <c r="W19" i="19"/>
  <c r="V19" i="19"/>
  <c r="U19" i="19"/>
  <c r="N19" i="19"/>
  <c r="G19" i="19"/>
  <c r="AE19" i="19" s="1"/>
  <c r="AH18" i="19"/>
  <c r="AG18" i="19"/>
  <c r="AF18" i="19"/>
  <c r="AE18" i="19"/>
  <c r="AD18" i="19"/>
  <c r="I18" i="19" s="1"/>
  <c r="AC18" i="19"/>
  <c r="AA18" i="19"/>
  <c r="Z18" i="19"/>
  <c r="Y18" i="19"/>
  <c r="W18" i="19"/>
  <c r="V18" i="19"/>
  <c r="U18" i="19"/>
  <c r="N18" i="19"/>
  <c r="G18" i="19"/>
  <c r="AH17" i="19"/>
  <c r="AG17" i="19"/>
  <c r="AE17" i="19"/>
  <c r="AD17" i="19"/>
  <c r="AC17" i="19"/>
  <c r="AA17" i="19"/>
  <c r="Z17" i="19"/>
  <c r="Y17" i="19"/>
  <c r="W17" i="19"/>
  <c r="V17" i="19"/>
  <c r="U17" i="19"/>
  <c r="N17" i="19"/>
  <c r="G17" i="19"/>
  <c r="AF17" i="19" s="1"/>
  <c r="AH16" i="19"/>
  <c r="AG16" i="19"/>
  <c r="AA16" i="19"/>
  <c r="Z16" i="19"/>
  <c r="Y16" i="19"/>
  <c r="W16" i="19"/>
  <c r="V16" i="19"/>
  <c r="U16" i="19"/>
  <c r="N16" i="19"/>
  <c r="G16" i="19"/>
  <c r="AF16" i="19" s="1"/>
  <c r="AH15" i="19"/>
  <c r="AG15" i="19"/>
  <c r="AE15" i="19"/>
  <c r="AC15" i="19"/>
  <c r="AA15" i="19"/>
  <c r="Z15" i="19"/>
  <c r="Y15" i="19"/>
  <c r="W15" i="19"/>
  <c r="V15" i="19"/>
  <c r="U15" i="19"/>
  <c r="N15" i="19"/>
  <c r="G15" i="19"/>
  <c r="AF15" i="19" s="1"/>
  <c r="AH14" i="19"/>
  <c r="AG14" i="19"/>
  <c r="AD14" i="19"/>
  <c r="AA14" i="19"/>
  <c r="Z14" i="19"/>
  <c r="Y14" i="19"/>
  <c r="W14" i="19"/>
  <c r="V14" i="19"/>
  <c r="U14" i="19"/>
  <c r="N14" i="19"/>
  <c r="G14" i="19"/>
  <c r="AC14" i="19" s="1"/>
  <c r="AH13" i="19"/>
  <c r="AG13" i="19"/>
  <c r="AE13" i="19"/>
  <c r="AD13" i="19"/>
  <c r="AA13" i="19"/>
  <c r="Z13" i="19"/>
  <c r="Y13" i="19"/>
  <c r="W13" i="19"/>
  <c r="V13" i="19"/>
  <c r="U13" i="19"/>
  <c r="N13" i="19"/>
  <c r="G13" i="19"/>
  <c r="AF13" i="19" s="1"/>
  <c r="AH12" i="19"/>
  <c r="AG12" i="19"/>
  <c r="AF12" i="19"/>
  <c r="AD12" i="19"/>
  <c r="AA12" i="19"/>
  <c r="Z12" i="19"/>
  <c r="Y12" i="19"/>
  <c r="W12" i="19"/>
  <c r="V12" i="19"/>
  <c r="U12" i="19"/>
  <c r="N12" i="19"/>
  <c r="G12" i="19"/>
  <c r="AE12" i="19" s="1"/>
  <c r="AH11" i="19"/>
  <c r="AG11" i="19"/>
  <c r="AF11" i="19"/>
  <c r="AC11" i="19"/>
  <c r="AA11" i="19"/>
  <c r="Z11" i="19"/>
  <c r="Y11" i="19"/>
  <c r="W11" i="19"/>
  <c r="V11" i="19"/>
  <c r="U11" i="19"/>
  <c r="N11" i="19"/>
  <c r="G11" i="19"/>
  <c r="AE11" i="19" s="1"/>
  <c r="AH10" i="19"/>
  <c r="AG10" i="19"/>
  <c r="AA10" i="19"/>
  <c r="Z10" i="19"/>
  <c r="E46" i="19" s="1"/>
  <c r="Y10" i="19"/>
  <c r="E45" i="19" s="1"/>
  <c r="W10" i="19"/>
  <c r="W41" i="19" s="1"/>
  <c r="V10" i="19"/>
  <c r="U10" i="19"/>
  <c r="U41" i="19" s="1"/>
  <c r="N10" i="19"/>
  <c r="E48" i="19" s="1"/>
  <c r="G10" i="19"/>
  <c r="R43" i="19" s="1"/>
  <c r="D4" i="19"/>
  <c r="D3" i="19"/>
  <c r="B2" i="19"/>
  <c r="B2" i="18"/>
  <c r="B2" i="17"/>
  <c r="R49" i="18"/>
  <c r="R48" i="18"/>
  <c r="R47" i="18"/>
  <c r="R46" i="18"/>
  <c r="R44" i="18"/>
  <c r="R45" i="18" s="1"/>
  <c r="AH40" i="18"/>
  <c r="AG40" i="18"/>
  <c r="AA40" i="18"/>
  <c r="Z40" i="18"/>
  <c r="Y40" i="18"/>
  <c r="W40" i="18"/>
  <c r="V40" i="18"/>
  <c r="V41" i="18" s="1"/>
  <c r="U40" i="18"/>
  <c r="N40" i="18"/>
  <c r="G40" i="18"/>
  <c r="AF40" i="18" s="1"/>
  <c r="AH39" i="18"/>
  <c r="AG39" i="18"/>
  <c r="AF39" i="18"/>
  <c r="AA39" i="18"/>
  <c r="Z39" i="18"/>
  <c r="Y39" i="18"/>
  <c r="W39" i="18"/>
  <c r="V39" i="18"/>
  <c r="U39" i="18"/>
  <c r="N39" i="18"/>
  <c r="G39" i="18"/>
  <c r="AE39" i="18" s="1"/>
  <c r="AH38" i="18"/>
  <c r="AG38" i="18"/>
  <c r="AD38" i="18"/>
  <c r="AC38" i="18"/>
  <c r="AA38" i="18"/>
  <c r="Z38" i="18"/>
  <c r="Y38" i="18"/>
  <c r="W38" i="18"/>
  <c r="V38" i="18"/>
  <c r="U38" i="18"/>
  <c r="N38" i="18"/>
  <c r="G38" i="18"/>
  <c r="AF38" i="18" s="1"/>
  <c r="AH37" i="18"/>
  <c r="AG37" i="18"/>
  <c r="AD37" i="18"/>
  <c r="AC37" i="18"/>
  <c r="AA37" i="18"/>
  <c r="Z37" i="18"/>
  <c r="Y37" i="18"/>
  <c r="W37" i="18"/>
  <c r="V37" i="18"/>
  <c r="U37" i="18"/>
  <c r="N37" i="18"/>
  <c r="G37" i="18"/>
  <c r="AF37" i="18" s="1"/>
  <c r="AH36" i="18"/>
  <c r="AG36" i="18"/>
  <c r="AF36" i="18"/>
  <c r="AE36" i="18"/>
  <c r="AD36" i="18"/>
  <c r="AA36" i="18"/>
  <c r="Z36" i="18"/>
  <c r="Y36" i="18"/>
  <c r="W36" i="18"/>
  <c r="V36" i="18"/>
  <c r="U36" i="18"/>
  <c r="N36" i="18"/>
  <c r="G36" i="18"/>
  <c r="AC36" i="18" s="1"/>
  <c r="AH35" i="18"/>
  <c r="AG35" i="18"/>
  <c r="AA35" i="18"/>
  <c r="Z35" i="18"/>
  <c r="Y35" i="18"/>
  <c r="W35" i="18"/>
  <c r="V35" i="18"/>
  <c r="U35" i="18"/>
  <c r="N35" i="18"/>
  <c r="G35" i="18"/>
  <c r="AH34" i="18"/>
  <c r="AG34" i="18"/>
  <c r="AA34" i="18"/>
  <c r="Z34" i="18"/>
  <c r="Y34" i="18"/>
  <c r="W34" i="18"/>
  <c r="V34" i="18"/>
  <c r="U34" i="18"/>
  <c r="N34" i="18"/>
  <c r="G34" i="18"/>
  <c r="AF34" i="18" s="1"/>
  <c r="AH33" i="18"/>
  <c r="AG33" i="18"/>
  <c r="AE33" i="18"/>
  <c r="AD33" i="18"/>
  <c r="AA33" i="18"/>
  <c r="Z33" i="18"/>
  <c r="Y33" i="18"/>
  <c r="W33" i="18"/>
  <c r="V33" i="18"/>
  <c r="U33" i="18"/>
  <c r="N33" i="18"/>
  <c r="G33" i="18"/>
  <c r="AC33" i="18" s="1"/>
  <c r="AH32" i="18"/>
  <c r="AG32" i="18"/>
  <c r="AA32" i="18"/>
  <c r="Z32" i="18"/>
  <c r="Y32" i="18"/>
  <c r="W32" i="18"/>
  <c r="V32" i="18"/>
  <c r="U32" i="18"/>
  <c r="N32" i="18"/>
  <c r="G32" i="18"/>
  <c r="AF32" i="18" s="1"/>
  <c r="AH31" i="18"/>
  <c r="AG31" i="18"/>
  <c r="AF31" i="18"/>
  <c r="AD31" i="18"/>
  <c r="AA31" i="18"/>
  <c r="Z31" i="18"/>
  <c r="Y31" i="18"/>
  <c r="W31" i="18"/>
  <c r="V31" i="18"/>
  <c r="U31" i="18"/>
  <c r="N31" i="18"/>
  <c r="G31" i="18"/>
  <c r="AE31" i="18" s="1"/>
  <c r="AH30" i="18"/>
  <c r="AG30" i="18"/>
  <c r="AF30" i="18"/>
  <c r="AD30" i="18"/>
  <c r="AC30" i="18"/>
  <c r="AA30" i="18"/>
  <c r="Z30" i="18"/>
  <c r="Y30" i="18"/>
  <c r="W30" i="18"/>
  <c r="V30" i="18"/>
  <c r="U30" i="18"/>
  <c r="N30" i="18"/>
  <c r="G30" i="18"/>
  <c r="AE30" i="18" s="1"/>
  <c r="I30" i="18" s="1"/>
  <c r="AH29" i="18"/>
  <c r="AG29" i="18"/>
  <c r="AF29" i="18"/>
  <c r="AD29" i="18"/>
  <c r="AC29" i="18"/>
  <c r="AA29" i="18"/>
  <c r="Z29" i="18"/>
  <c r="Y29" i="18"/>
  <c r="W29" i="18"/>
  <c r="V29" i="18"/>
  <c r="U29" i="18"/>
  <c r="N29" i="18"/>
  <c r="G29" i="18"/>
  <c r="AE29" i="18" s="1"/>
  <c r="I29" i="18" s="1"/>
  <c r="AH28" i="18"/>
  <c r="AG28" i="18"/>
  <c r="AF28" i="18"/>
  <c r="AE28" i="18"/>
  <c r="I28" i="18" s="1"/>
  <c r="AD28" i="18"/>
  <c r="AC28" i="18"/>
  <c r="AA28" i="18"/>
  <c r="Z28" i="18"/>
  <c r="Y28" i="18"/>
  <c r="W28" i="18"/>
  <c r="V28" i="18"/>
  <c r="U28" i="18"/>
  <c r="N28" i="18"/>
  <c r="G28" i="18"/>
  <c r="AH27" i="18"/>
  <c r="AG27" i="18"/>
  <c r="AA27" i="18"/>
  <c r="Z27" i="18"/>
  <c r="Y27" i="18"/>
  <c r="W27" i="18"/>
  <c r="V27" i="18"/>
  <c r="U27" i="18"/>
  <c r="N27" i="18"/>
  <c r="G27" i="18"/>
  <c r="AC27" i="18" s="1"/>
  <c r="AH26" i="18"/>
  <c r="AG26" i="18"/>
  <c r="AE26" i="18"/>
  <c r="AA26" i="18"/>
  <c r="Z26" i="18"/>
  <c r="Y26" i="18"/>
  <c r="W26" i="18"/>
  <c r="V26" i="18"/>
  <c r="U26" i="18"/>
  <c r="N26" i="18"/>
  <c r="G26" i="18"/>
  <c r="AF26" i="18" s="1"/>
  <c r="AH25" i="18"/>
  <c r="AG25" i="18"/>
  <c r="AE25" i="18"/>
  <c r="AD25" i="18"/>
  <c r="AA25" i="18"/>
  <c r="Z25" i="18"/>
  <c r="Y25" i="18"/>
  <c r="W25" i="18"/>
  <c r="V25" i="18"/>
  <c r="U25" i="18"/>
  <c r="N25" i="18"/>
  <c r="G25" i="18"/>
  <c r="AC25" i="18" s="1"/>
  <c r="AH24" i="18"/>
  <c r="AG24" i="18"/>
  <c r="AA24" i="18"/>
  <c r="Z24" i="18"/>
  <c r="Y24" i="18"/>
  <c r="W24" i="18"/>
  <c r="V24" i="18"/>
  <c r="U24" i="18"/>
  <c r="N24" i="18"/>
  <c r="G24" i="18"/>
  <c r="AF24" i="18" s="1"/>
  <c r="AH23" i="18"/>
  <c r="AG23" i="18"/>
  <c r="AF23" i="18"/>
  <c r="AE23" i="18"/>
  <c r="AD23" i="18"/>
  <c r="AA23" i="18"/>
  <c r="Z23" i="18"/>
  <c r="Y23" i="18"/>
  <c r="W23" i="18"/>
  <c r="V23" i="18"/>
  <c r="U23" i="18"/>
  <c r="N23" i="18"/>
  <c r="G23" i="18"/>
  <c r="AC23" i="18" s="1"/>
  <c r="AH22" i="18"/>
  <c r="AG22" i="18"/>
  <c r="AF22" i="18"/>
  <c r="AD22" i="18"/>
  <c r="AC22" i="18"/>
  <c r="AA22" i="18"/>
  <c r="Z22" i="18"/>
  <c r="Y22" i="18"/>
  <c r="W22" i="18"/>
  <c r="V22" i="18"/>
  <c r="U22" i="18"/>
  <c r="N22" i="18"/>
  <c r="G22" i="18"/>
  <c r="AE22" i="18" s="1"/>
  <c r="I22" i="18" s="1"/>
  <c r="AH21" i="18"/>
  <c r="AG21" i="18"/>
  <c r="AF21" i="18"/>
  <c r="AD21" i="18"/>
  <c r="AC21" i="18"/>
  <c r="AA21" i="18"/>
  <c r="Z21" i="18"/>
  <c r="Y21" i="18"/>
  <c r="W21" i="18"/>
  <c r="V21" i="18"/>
  <c r="U21" i="18"/>
  <c r="N21" i="18"/>
  <c r="G21" i="18"/>
  <c r="AE21" i="18" s="1"/>
  <c r="I21" i="18" s="1"/>
  <c r="AH20" i="18"/>
  <c r="AG20" i="18"/>
  <c r="AF20" i="18"/>
  <c r="AE20" i="18"/>
  <c r="I20" i="18" s="1"/>
  <c r="AD20" i="18"/>
  <c r="AC20" i="18"/>
  <c r="AA20" i="18"/>
  <c r="Z20" i="18"/>
  <c r="Y20" i="18"/>
  <c r="W20" i="18"/>
  <c r="V20" i="18"/>
  <c r="U20" i="18"/>
  <c r="N20" i="18"/>
  <c r="G20" i="18"/>
  <c r="AH19" i="18"/>
  <c r="AG19" i="18"/>
  <c r="AA19" i="18"/>
  <c r="Z19" i="18"/>
  <c r="Y19" i="18"/>
  <c r="W19" i="18"/>
  <c r="V19" i="18"/>
  <c r="U19" i="18"/>
  <c r="N19" i="18"/>
  <c r="G19" i="18"/>
  <c r="AC19" i="18" s="1"/>
  <c r="AH18" i="18"/>
  <c r="AG18" i="18"/>
  <c r="AE18" i="18"/>
  <c r="AA18" i="18"/>
  <c r="Z18" i="18"/>
  <c r="Y18" i="18"/>
  <c r="W18" i="18"/>
  <c r="V18" i="18"/>
  <c r="U18" i="18"/>
  <c r="N18" i="18"/>
  <c r="G18" i="18"/>
  <c r="AF18" i="18" s="1"/>
  <c r="AH17" i="18"/>
  <c r="AG17" i="18"/>
  <c r="AE17" i="18"/>
  <c r="AD17" i="18"/>
  <c r="AA17" i="18"/>
  <c r="Z17" i="18"/>
  <c r="Y17" i="18"/>
  <c r="W17" i="18"/>
  <c r="V17" i="18"/>
  <c r="U17" i="18"/>
  <c r="N17" i="18"/>
  <c r="G17" i="18"/>
  <c r="AC17" i="18" s="1"/>
  <c r="AH16" i="18"/>
  <c r="AG16" i="18"/>
  <c r="AA16" i="18"/>
  <c r="Z16" i="18"/>
  <c r="Y16" i="18"/>
  <c r="W16" i="18"/>
  <c r="V16" i="18"/>
  <c r="U16" i="18"/>
  <c r="N16" i="18"/>
  <c r="G16" i="18"/>
  <c r="AF16" i="18" s="1"/>
  <c r="AH15" i="18"/>
  <c r="AG15" i="18"/>
  <c r="AF15" i="18"/>
  <c r="AE15" i="18"/>
  <c r="AD15" i="18"/>
  <c r="AA15" i="18"/>
  <c r="Z15" i="18"/>
  <c r="Y15" i="18"/>
  <c r="W15" i="18"/>
  <c r="V15" i="18"/>
  <c r="U15" i="18"/>
  <c r="N15" i="18"/>
  <c r="G15" i="18"/>
  <c r="AC15" i="18" s="1"/>
  <c r="AH14" i="18"/>
  <c r="AG14" i="18"/>
  <c r="AF14" i="18"/>
  <c r="AD14" i="18"/>
  <c r="AC14" i="18"/>
  <c r="AA14" i="18"/>
  <c r="Z14" i="18"/>
  <c r="Y14" i="18"/>
  <c r="W14" i="18"/>
  <c r="V14" i="18"/>
  <c r="U14" i="18"/>
  <c r="N14" i="18"/>
  <c r="G14" i="18"/>
  <c r="AE14" i="18" s="1"/>
  <c r="I14" i="18" s="1"/>
  <c r="AH13" i="18"/>
  <c r="AG13" i="18"/>
  <c r="AF13" i="18"/>
  <c r="AC13" i="18"/>
  <c r="AA13" i="18"/>
  <c r="Z13" i="18"/>
  <c r="Y13" i="18"/>
  <c r="W13" i="18"/>
  <c r="V13" i="18"/>
  <c r="U13" i="18"/>
  <c r="N13" i="18"/>
  <c r="G13" i="18"/>
  <c r="AE13" i="18" s="1"/>
  <c r="AH12" i="18"/>
  <c r="AG12" i="18"/>
  <c r="AF12" i="18"/>
  <c r="AE12" i="18"/>
  <c r="I12" i="18" s="1"/>
  <c r="AD12" i="18"/>
  <c r="AC12" i="18"/>
  <c r="AA12" i="18"/>
  <c r="Z12" i="18"/>
  <c r="Y12" i="18"/>
  <c r="W12" i="18"/>
  <c r="V12" i="18"/>
  <c r="U12" i="18"/>
  <c r="N12" i="18"/>
  <c r="G12" i="18"/>
  <c r="AH11" i="18"/>
  <c r="AG11" i="18"/>
  <c r="AA11" i="18"/>
  <c r="Z11" i="18"/>
  <c r="W11" i="18"/>
  <c r="V11" i="18"/>
  <c r="U11" i="18"/>
  <c r="N11" i="18"/>
  <c r="Y11" i="18" s="1"/>
  <c r="G11" i="18"/>
  <c r="AH10" i="18"/>
  <c r="AG10" i="18"/>
  <c r="AA10" i="18"/>
  <c r="Z10" i="18"/>
  <c r="W10" i="18"/>
  <c r="W41" i="18" s="1"/>
  <c r="V10" i="18"/>
  <c r="U10" i="18"/>
  <c r="U41" i="18" s="1"/>
  <c r="N10" i="18"/>
  <c r="G10" i="18"/>
  <c r="AF10" i="18" s="1"/>
  <c r="AF41" i="18" s="1"/>
  <c r="D4" i="18"/>
  <c r="D3" i="18"/>
  <c r="D4" i="17"/>
  <c r="D3" i="17"/>
  <c r="R49" i="17"/>
  <c r="R48" i="17"/>
  <c r="R47" i="17"/>
  <c r="R46" i="17"/>
  <c r="R44" i="17"/>
  <c r="R45" i="17" s="1"/>
  <c r="AH40" i="17"/>
  <c r="AG40" i="17"/>
  <c r="AD40" i="17"/>
  <c r="AA40" i="17"/>
  <c r="Z40" i="17"/>
  <c r="Y40" i="17"/>
  <c r="W40" i="17"/>
  <c r="V40" i="17"/>
  <c r="V41" i="17" s="1"/>
  <c r="U40" i="17"/>
  <c r="N40" i="17"/>
  <c r="G40" i="17"/>
  <c r="AF40" i="17" s="1"/>
  <c r="AH39" i="17"/>
  <c r="AG39" i="17"/>
  <c r="AA39" i="17"/>
  <c r="Z39" i="17"/>
  <c r="Y39" i="17"/>
  <c r="W39" i="17"/>
  <c r="V39" i="17"/>
  <c r="U39" i="17"/>
  <c r="N39" i="17"/>
  <c r="G39" i="17"/>
  <c r="AF39" i="17" s="1"/>
  <c r="AH38" i="17"/>
  <c r="AG38" i="17"/>
  <c r="AF38" i="17"/>
  <c r="AE38" i="17"/>
  <c r="AD38" i="17"/>
  <c r="AA38" i="17"/>
  <c r="Z38" i="17"/>
  <c r="Y38" i="17"/>
  <c r="W38" i="17"/>
  <c r="V38" i="17"/>
  <c r="U38" i="17"/>
  <c r="N38" i="17"/>
  <c r="G38" i="17"/>
  <c r="AC38" i="17" s="1"/>
  <c r="AH37" i="17"/>
  <c r="AG37" i="17"/>
  <c r="AC37" i="17"/>
  <c r="AA37" i="17"/>
  <c r="Z37" i="17"/>
  <c r="Y37" i="17"/>
  <c r="W37" i="17"/>
  <c r="V37" i="17"/>
  <c r="U37" i="17"/>
  <c r="N37" i="17"/>
  <c r="G37" i="17"/>
  <c r="AF37" i="17" s="1"/>
  <c r="AH36" i="17"/>
  <c r="AG36" i="17"/>
  <c r="AF36" i="17"/>
  <c r="AD36" i="17"/>
  <c r="AA36" i="17"/>
  <c r="Z36" i="17"/>
  <c r="Y36" i="17"/>
  <c r="W36" i="17"/>
  <c r="V36" i="17"/>
  <c r="U36" i="17"/>
  <c r="N36" i="17"/>
  <c r="G36" i="17"/>
  <c r="AE36" i="17" s="1"/>
  <c r="AH35" i="17"/>
  <c r="AG35" i="17"/>
  <c r="AF35" i="17"/>
  <c r="AE35" i="17"/>
  <c r="AD35" i="17"/>
  <c r="AC35" i="17"/>
  <c r="AA35" i="17"/>
  <c r="Z35" i="17"/>
  <c r="Y35" i="17"/>
  <c r="W35" i="17"/>
  <c r="V35" i="17"/>
  <c r="U35" i="17"/>
  <c r="N35" i="17"/>
  <c r="I35" i="17"/>
  <c r="G35" i="17"/>
  <c r="AH34" i="17"/>
  <c r="AG34" i="17"/>
  <c r="AA34" i="17"/>
  <c r="Z34" i="17"/>
  <c r="Y34" i="17"/>
  <c r="W34" i="17"/>
  <c r="V34" i="17"/>
  <c r="U34" i="17"/>
  <c r="N34" i="17"/>
  <c r="G34" i="17"/>
  <c r="AF34" i="17" s="1"/>
  <c r="AH33" i="17"/>
  <c r="AG33" i="17"/>
  <c r="AF33" i="17"/>
  <c r="AE33" i="17"/>
  <c r="I33" i="17" s="1"/>
  <c r="AD33" i="17"/>
  <c r="AC33" i="17"/>
  <c r="AA33" i="17"/>
  <c r="Z33" i="17"/>
  <c r="Y33" i="17"/>
  <c r="W33" i="17"/>
  <c r="V33" i="17"/>
  <c r="U33" i="17"/>
  <c r="N33" i="17"/>
  <c r="G33" i="17"/>
  <c r="AH32" i="17"/>
  <c r="AG32" i="17"/>
  <c r="AA32" i="17"/>
  <c r="Z32" i="17"/>
  <c r="Y32" i="17"/>
  <c r="W32" i="17"/>
  <c r="V32" i="17"/>
  <c r="U32" i="17"/>
  <c r="N32" i="17"/>
  <c r="G32" i="17"/>
  <c r="AF32" i="17" s="1"/>
  <c r="AH31" i="17"/>
  <c r="AG31" i="17"/>
  <c r="AE31" i="17"/>
  <c r="AA31" i="17"/>
  <c r="Z31" i="17"/>
  <c r="Y31" i="17"/>
  <c r="W31" i="17"/>
  <c r="V31" i="17"/>
  <c r="U31" i="17"/>
  <c r="N31" i="17"/>
  <c r="G31" i="17"/>
  <c r="AF31" i="17" s="1"/>
  <c r="AH30" i="17"/>
  <c r="AG30" i="17"/>
  <c r="AF30" i="17"/>
  <c r="AE30" i="17"/>
  <c r="AD30" i="17"/>
  <c r="AA30" i="17"/>
  <c r="Z30" i="17"/>
  <c r="Y30" i="17"/>
  <c r="W30" i="17"/>
  <c r="V30" i="17"/>
  <c r="U30" i="17"/>
  <c r="N30" i="17"/>
  <c r="G30" i="17"/>
  <c r="AC30" i="17" s="1"/>
  <c r="AH29" i="17"/>
  <c r="AG29" i="17"/>
  <c r="AC29" i="17"/>
  <c r="AA29" i="17"/>
  <c r="Z29" i="17"/>
  <c r="Y29" i="17"/>
  <c r="W29" i="17"/>
  <c r="V29" i="17"/>
  <c r="U29" i="17"/>
  <c r="N29" i="17"/>
  <c r="G29" i="17"/>
  <c r="AF29" i="17" s="1"/>
  <c r="AH28" i="17"/>
  <c r="AG28" i="17"/>
  <c r="AF28" i="17"/>
  <c r="AD28" i="17"/>
  <c r="AA28" i="17"/>
  <c r="Z28" i="17"/>
  <c r="Y28" i="17"/>
  <c r="W28" i="17"/>
  <c r="V28" i="17"/>
  <c r="U28" i="17"/>
  <c r="N28" i="17"/>
  <c r="G28" i="17"/>
  <c r="AE28" i="17" s="1"/>
  <c r="AH27" i="17"/>
  <c r="AG27" i="17"/>
  <c r="AF27" i="17"/>
  <c r="AE27" i="17"/>
  <c r="AD27" i="17"/>
  <c r="AC27" i="17"/>
  <c r="AA27" i="17"/>
  <c r="Z27" i="17"/>
  <c r="Y27" i="17"/>
  <c r="W27" i="17"/>
  <c r="V27" i="17"/>
  <c r="U27" i="17"/>
  <c r="N27" i="17"/>
  <c r="I27" i="17"/>
  <c r="G27" i="17"/>
  <c r="AH26" i="17"/>
  <c r="AG26" i="17"/>
  <c r="AA26" i="17"/>
  <c r="Z26" i="17"/>
  <c r="Y26" i="17"/>
  <c r="W26" i="17"/>
  <c r="V26" i="17"/>
  <c r="U26" i="17"/>
  <c r="N26" i="17"/>
  <c r="G26" i="17"/>
  <c r="AF26" i="17" s="1"/>
  <c r="AH25" i="17"/>
  <c r="AG25" i="17"/>
  <c r="AF25" i="17"/>
  <c r="AE25" i="17"/>
  <c r="I25" i="17" s="1"/>
  <c r="AD25" i="17"/>
  <c r="AC25" i="17"/>
  <c r="AA25" i="17"/>
  <c r="Z25" i="17"/>
  <c r="Y25" i="17"/>
  <c r="W25" i="17"/>
  <c r="V25" i="17"/>
  <c r="U25" i="17"/>
  <c r="N25" i="17"/>
  <c r="G25" i="17"/>
  <c r="AH24" i="17"/>
  <c r="AG24" i="17"/>
  <c r="AA24" i="17"/>
  <c r="Z24" i="17"/>
  <c r="Y24" i="17"/>
  <c r="W24" i="17"/>
  <c r="V24" i="17"/>
  <c r="U24" i="17"/>
  <c r="N24" i="17"/>
  <c r="G24" i="17"/>
  <c r="AF24" i="17" s="1"/>
  <c r="AH23" i="17"/>
  <c r="AG23" i="17"/>
  <c r="AE23" i="17"/>
  <c r="AA23" i="17"/>
  <c r="Z23" i="17"/>
  <c r="Y23" i="17"/>
  <c r="W23" i="17"/>
  <c r="V23" i="17"/>
  <c r="U23" i="17"/>
  <c r="N23" i="17"/>
  <c r="G23" i="17"/>
  <c r="AF23" i="17" s="1"/>
  <c r="AH22" i="17"/>
  <c r="AG22" i="17"/>
  <c r="AF22" i="17"/>
  <c r="AE22" i="17"/>
  <c r="AD22" i="17"/>
  <c r="AA22" i="17"/>
  <c r="Z22" i="17"/>
  <c r="Y22" i="17"/>
  <c r="W22" i="17"/>
  <c r="V22" i="17"/>
  <c r="U22" i="17"/>
  <c r="N22" i="17"/>
  <c r="G22" i="17"/>
  <c r="AC22" i="17" s="1"/>
  <c r="AH21" i="17"/>
  <c r="AG21" i="17"/>
  <c r="AC21" i="17"/>
  <c r="AA21" i="17"/>
  <c r="Z21" i="17"/>
  <c r="Y21" i="17"/>
  <c r="W21" i="17"/>
  <c r="V21" i="17"/>
  <c r="U21" i="17"/>
  <c r="N21" i="17"/>
  <c r="G21" i="17"/>
  <c r="AF21" i="17" s="1"/>
  <c r="AH20" i="17"/>
  <c r="AG20" i="17"/>
  <c r="AF20" i="17"/>
  <c r="AD20" i="17"/>
  <c r="AA20" i="17"/>
  <c r="Z20" i="17"/>
  <c r="Y20" i="17"/>
  <c r="W20" i="17"/>
  <c r="V20" i="17"/>
  <c r="U20" i="17"/>
  <c r="N20" i="17"/>
  <c r="G20" i="17"/>
  <c r="AE20" i="17" s="1"/>
  <c r="AH19" i="17"/>
  <c r="AG19" i="17"/>
  <c r="AF19" i="17"/>
  <c r="AE19" i="17"/>
  <c r="AD19" i="17"/>
  <c r="AC19" i="17"/>
  <c r="AA19" i="17"/>
  <c r="Z19" i="17"/>
  <c r="Y19" i="17"/>
  <c r="W19" i="17"/>
  <c r="V19" i="17"/>
  <c r="U19" i="17"/>
  <c r="N19" i="17"/>
  <c r="I19" i="17"/>
  <c r="G19" i="17"/>
  <c r="AH18" i="17"/>
  <c r="AG18" i="17"/>
  <c r="AA18" i="17"/>
  <c r="Z18" i="17"/>
  <c r="Y18" i="17"/>
  <c r="W18" i="17"/>
  <c r="V18" i="17"/>
  <c r="U18" i="17"/>
  <c r="N18" i="17"/>
  <c r="G18" i="17"/>
  <c r="AF18" i="17" s="1"/>
  <c r="AH17" i="17"/>
  <c r="AG17" i="17"/>
  <c r="AF17" i="17"/>
  <c r="AE17" i="17"/>
  <c r="I17" i="17" s="1"/>
  <c r="AD17" i="17"/>
  <c r="AC17" i="17"/>
  <c r="AA17" i="17"/>
  <c r="Z17" i="17"/>
  <c r="Y17" i="17"/>
  <c r="W17" i="17"/>
  <c r="V17" i="17"/>
  <c r="U17" i="17"/>
  <c r="N17" i="17"/>
  <c r="G17" i="17"/>
  <c r="AH16" i="17"/>
  <c r="AG16" i="17"/>
  <c r="AA16" i="17"/>
  <c r="Z16" i="17"/>
  <c r="Y16" i="17"/>
  <c r="W16" i="17"/>
  <c r="V16" i="17"/>
  <c r="U16" i="17"/>
  <c r="N16" i="17"/>
  <c r="G16" i="17"/>
  <c r="AD16" i="17" s="1"/>
  <c r="AH15" i="17"/>
  <c r="AG15" i="17"/>
  <c r="AE15" i="17"/>
  <c r="AA15" i="17"/>
  <c r="Z15" i="17"/>
  <c r="Y15" i="17"/>
  <c r="W15" i="17"/>
  <c r="V15" i="17"/>
  <c r="U15" i="17"/>
  <c r="N15" i="17"/>
  <c r="G15" i="17"/>
  <c r="AF15" i="17" s="1"/>
  <c r="AH14" i="17"/>
  <c r="AG14" i="17"/>
  <c r="AF14" i="17"/>
  <c r="AE14" i="17"/>
  <c r="AD14" i="17"/>
  <c r="AA14" i="17"/>
  <c r="Z14" i="17"/>
  <c r="Y14" i="17"/>
  <c r="W14" i="17"/>
  <c r="V14" i="17"/>
  <c r="U14" i="17"/>
  <c r="N14" i="17"/>
  <c r="G14" i="17"/>
  <c r="AC14" i="17" s="1"/>
  <c r="AH13" i="17"/>
  <c r="AG13" i="17"/>
  <c r="AC13" i="17"/>
  <c r="AA13" i="17"/>
  <c r="Z13" i="17"/>
  <c r="Y13" i="17"/>
  <c r="W13" i="17"/>
  <c r="V13" i="17"/>
  <c r="U13" i="17"/>
  <c r="N13" i="17"/>
  <c r="G13" i="17"/>
  <c r="AF13" i="17" s="1"/>
  <c r="AH12" i="17"/>
  <c r="AG12" i="17"/>
  <c r="AF12" i="17"/>
  <c r="AD12" i="17"/>
  <c r="AA12" i="17"/>
  <c r="Z12" i="17"/>
  <c r="Y12" i="17"/>
  <c r="W12" i="17"/>
  <c r="V12" i="17"/>
  <c r="U12" i="17"/>
  <c r="N12" i="17"/>
  <c r="G12" i="17"/>
  <c r="AE12" i="17" s="1"/>
  <c r="AH11" i="17"/>
  <c r="AG11" i="17"/>
  <c r="AF11" i="17"/>
  <c r="AE11" i="17"/>
  <c r="AD11" i="17"/>
  <c r="AC11" i="17"/>
  <c r="AA11" i="17"/>
  <c r="Z11" i="17"/>
  <c r="Y11" i="17"/>
  <c r="W11" i="17"/>
  <c r="V11" i="17"/>
  <c r="U11" i="17"/>
  <c r="N11" i="17"/>
  <c r="I11" i="17"/>
  <c r="G11" i="17"/>
  <c r="AH10" i="17"/>
  <c r="AH41" i="17" s="1"/>
  <c r="AG10" i="17"/>
  <c r="AG41" i="17" s="1"/>
  <c r="AA10" i="17"/>
  <c r="E47" i="17" s="1"/>
  <c r="Z10" i="17"/>
  <c r="E46" i="17" s="1"/>
  <c r="Y10" i="17"/>
  <c r="E45" i="17" s="1"/>
  <c r="W10" i="17"/>
  <c r="W41" i="17" s="1"/>
  <c r="V10" i="17"/>
  <c r="N10" i="17"/>
  <c r="E48" i="17" s="1"/>
  <c r="G10" i="17"/>
  <c r="AF10" i="17" s="1"/>
  <c r="AF41" i="17" s="1"/>
  <c r="D4" i="14"/>
  <c r="D3" i="14"/>
  <c r="G11" i="1"/>
  <c r="G12" i="1"/>
  <c r="AE12" i="1" s="1"/>
  <c r="G13" i="1"/>
  <c r="AD13" i="1" s="1"/>
  <c r="G14" i="1"/>
  <c r="AF14" i="1" s="1"/>
  <c r="G15" i="1"/>
  <c r="AF15" i="1" s="1"/>
  <c r="G16" i="1"/>
  <c r="AC16" i="1" s="1"/>
  <c r="G17" i="1"/>
  <c r="AE17" i="1" s="1"/>
  <c r="G18" i="1"/>
  <c r="AD18" i="1" s="1"/>
  <c r="G19" i="1"/>
  <c r="AC19" i="1" s="1"/>
  <c r="G20" i="1"/>
  <c r="AE20" i="1" s="1"/>
  <c r="G21" i="1"/>
  <c r="AF21" i="1" s="1"/>
  <c r="G22" i="1"/>
  <c r="AE22" i="1" s="1"/>
  <c r="G23" i="1"/>
  <c r="AE23" i="1" s="1"/>
  <c r="G24" i="1"/>
  <c r="AE24" i="1" s="1"/>
  <c r="G25" i="1"/>
  <c r="AD25" i="1" s="1"/>
  <c r="G26" i="1"/>
  <c r="AD26" i="1" s="1"/>
  <c r="G27" i="1"/>
  <c r="AE27" i="1" s="1"/>
  <c r="G28" i="1"/>
  <c r="AE28" i="1" s="1"/>
  <c r="G29" i="1"/>
  <c r="AF29" i="1" s="1"/>
  <c r="G30" i="1"/>
  <c r="AF30" i="1" s="1"/>
  <c r="G31" i="1"/>
  <c r="AF31" i="1" s="1"/>
  <c r="G32" i="1"/>
  <c r="AC32" i="1" s="1"/>
  <c r="G33" i="1"/>
  <c r="AC33" i="1" s="1"/>
  <c r="G34" i="1"/>
  <c r="AD34" i="1" s="1"/>
  <c r="G35" i="1"/>
  <c r="AC35" i="1" s="1"/>
  <c r="G36" i="1"/>
  <c r="AE36" i="1" s="1"/>
  <c r="G37" i="1"/>
  <c r="AE37" i="1" s="1"/>
  <c r="G38" i="1"/>
  <c r="AE38" i="1" s="1"/>
  <c r="G39" i="1"/>
  <c r="AF39" i="1" s="1"/>
  <c r="G40" i="1"/>
  <c r="AE40" i="1" s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D15" i="1"/>
  <c r="AD16" i="1"/>
  <c r="AD17" i="1"/>
  <c r="AD20" i="1"/>
  <c r="AD21" i="1"/>
  <c r="AD23" i="1"/>
  <c r="AD24" i="1"/>
  <c r="AD36" i="1"/>
  <c r="AD40" i="1"/>
  <c r="AG10" i="1"/>
  <c r="AH10" i="1"/>
  <c r="U14" i="1"/>
  <c r="U16" i="1"/>
  <c r="AF10" i="1"/>
  <c r="U15" i="1"/>
  <c r="V10" i="1"/>
  <c r="N10" i="1"/>
  <c r="Z10" i="1" s="1"/>
  <c r="Z41" i="1" s="1"/>
  <c r="B2" i="14"/>
  <c r="R49" i="1"/>
  <c r="R48" i="1"/>
  <c r="O11" i="14" s="1"/>
  <c r="R47" i="1"/>
  <c r="R46" i="1"/>
  <c r="O9" i="14" s="1"/>
  <c r="R44" i="1"/>
  <c r="O7" i="14" s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10" i="1"/>
  <c r="AA41" i="1" s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Y40" i="1"/>
  <c r="Y12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N11" i="1"/>
  <c r="Z11" i="1" s="1"/>
  <c r="N12" i="1"/>
  <c r="N13" i="1"/>
  <c r="Y13" i="1" s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AF11" i="1" l="1"/>
  <c r="R43" i="1"/>
  <c r="AC10" i="19"/>
  <c r="AC41" i="19" s="1"/>
  <c r="AF10" i="19"/>
  <c r="AF41" i="19" s="1"/>
  <c r="AE10" i="18"/>
  <c r="AE41" i="18" s="1"/>
  <c r="AP41" i="26"/>
  <c r="D48" i="26" s="1"/>
  <c r="AP41" i="22"/>
  <c r="AD10" i="19"/>
  <c r="AE10" i="19"/>
  <c r="AE41" i="19" s="1"/>
  <c r="W41" i="25"/>
  <c r="AC10" i="25"/>
  <c r="AC41" i="25" s="1"/>
  <c r="AP41" i="27"/>
  <c r="AP41" i="21"/>
  <c r="AE10" i="25"/>
  <c r="AE41" i="25" s="1"/>
  <c r="AF10" i="25"/>
  <c r="AF41" i="25" s="1"/>
  <c r="AP41" i="18"/>
  <c r="W41" i="21"/>
  <c r="O12" i="14"/>
  <c r="O10" i="14"/>
  <c r="AK41" i="1"/>
  <c r="AH41" i="1"/>
  <c r="AG41" i="1"/>
  <c r="AD14" i="1"/>
  <c r="AL41" i="1"/>
  <c r="V41" i="1"/>
  <c r="AN41" i="1"/>
  <c r="AO41" i="1"/>
  <c r="AP41" i="1"/>
  <c r="AJ41" i="1"/>
  <c r="E46" i="18"/>
  <c r="AA41" i="18"/>
  <c r="E48" i="18"/>
  <c r="Y10" i="1"/>
  <c r="Y41" i="1" s="1"/>
  <c r="E47" i="18"/>
  <c r="Y10" i="18"/>
  <c r="Z41" i="18"/>
  <c r="D46" i="17"/>
  <c r="D46" i="19"/>
  <c r="D46" i="18"/>
  <c r="D46" i="20"/>
  <c r="D46" i="27"/>
  <c r="D46" i="22"/>
  <c r="AK41" i="17"/>
  <c r="D47" i="20"/>
  <c r="D47" i="27"/>
  <c r="D47" i="22"/>
  <c r="D47" i="26"/>
  <c r="D47" i="19"/>
  <c r="D47" i="18"/>
  <c r="AD32" i="1"/>
  <c r="AE11" i="24"/>
  <c r="AD14" i="24"/>
  <c r="I14" i="24" s="1"/>
  <c r="AF19" i="24"/>
  <c r="AF22" i="24"/>
  <c r="AD28" i="24"/>
  <c r="AD33" i="24"/>
  <c r="AF36" i="24"/>
  <c r="AE39" i="24"/>
  <c r="AD29" i="1"/>
  <c r="D46" i="24"/>
  <c r="AE15" i="24"/>
  <c r="E47" i="24"/>
  <c r="AE23" i="24"/>
  <c r="AE33" i="24"/>
  <c r="AC37" i="24"/>
  <c r="D47" i="24"/>
  <c r="I12" i="24"/>
  <c r="AC17" i="24"/>
  <c r="I20" i="24"/>
  <c r="AC25" i="24"/>
  <c r="AF33" i="24"/>
  <c r="AD37" i="24"/>
  <c r="E45" i="24"/>
  <c r="AD17" i="24"/>
  <c r="I17" i="24" s="1"/>
  <c r="AD25" i="24"/>
  <c r="I25" i="24" s="1"/>
  <c r="AC29" i="24"/>
  <c r="I35" i="24"/>
  <c r="AC35" i="24"/>
  <c r="AD38" i="24"/>
  <c r="AC13" i="24"/>
  <c r="I13" i="24" s="1"/>
  <c r="AF18" i="24"/>
  <c r="AC21" i="24"/>
  <c r="AC27" i="24"/>
  <c r="I27" i="24" s="1"/>
  <c r="AD30" i="24"/>
  <c r="AF35" i="24"/>
  <c r="AD37" i="1"/>
  <c r="R43" i="24"/>
  <c r="AF10" i="24"/>
  <c r="AF41" i="24" s="1"/>
  <c r="AD13" i="24"/>
  <c r="I19" i="24"/>
  <c r="AC19" i="24"/>
  <c r="AD21" i="24"/>
  <c r="AE27" i="24"/>
  <c r="AE31" i="24"/>
  <c r="AD36" i="24"/>
  <c r="E48" i="24"/>
  <c r="AC11" i="24"/>
  <c r="AD22" i="24"/>
  <c r="I22" i="24" s="1"/>
  <c r="D46" i="23"/>
  <c r="D47" i="23"/>
  <c r="I19" i="27"/>
  <c r="AD11" i="27"/>
  <c r="I11" i="27" s="1"/>
  <c r="AE14" i="27"/>
  <c r="AC16" i="27"/>
  <c r="I16" i="27" s="1"/>
  <c r="AF17" i="27"/>
  <c r="I17" i="27" s="1"/>
  <c r="AD19" i="27"/>
  <c r="AE22" i="27"/>
  <c r="AC24" i="27"/>
  <c r="I24" i="27" s="1"/>
  <c r="AF25" i="27"/>
  <c r="AD27" i="27"/>
  <c r="I27" i="27" s="1"/>
  <c r="AE30" i="27"/>
  <c r="I32" i="27"/>
  <c r="AC32" i="27"/>
  <c r="AF33" i="27"/>
  <c r="AD35" i="27"/>
  <c r="I35" i="27" s="1"/>
  <c r="AE38" i="27"/>
  <c r="AC40" i="27"/>
  <c r="I40" i="27" s="1"/>
  <c r="AD16" i="27"/>
  <c r="AD24" i="27"/>
  <c r="AD32" i="27"/>
  <c r="AF38" i="27"/>
  <c r="AD40" i="27"/>
  <c r="AC10" i="27"/>
  <c r="AC41" i="27" s="1"/>
  <c r="AD13" i="27"/>
  <c r="I13" i="27" s="1"/>
  <c r="AE16" i="27"/>
  <c r="I18" i="27"/>
  <c r="AC18" i="27"/>
  <c r="AE24" i="27"/>
  <c r="AC26" i="27"/>
  <c r="I26" i="27" s="1"/>
  <c r="AD29" i="27"/>
  <c r="I29" i="27" s="1"/>
  <c r="AE32" i="27"/>
  <c r="AC34" i="27"/>
  <c r="I34" i="27" s="1"/>
  <c r="AE40" i="27"/>
  <c r="AD10" i="27"/>
  <c r="AD41" i="27" s="1"/>
  <c r="AD18" i="27"/>
  <c r="AD26" i="27"/>
  <c r="I31" i="27"/>
  <c r="AD34" i="27"/>
  <c r="I39" i="27"/>
  <c r="AE10" i="27"/>
  <c r="AE18" i="27"/>
  <c r="AE26" i="27"/>
  <c r="AE34" i="27"/>
  <c r="R43" i="27"/>
  <c r="AC17" i="27"/>
  <c r="AC25" i="27"/>
  <c r="I25" i="27" s="1"/>
  <c r="AC33" i="27"/>
  <c r="I33" i="27" s="1"/>
  <c r="I14" i="27"/>
  <c r="I22" i="27"/>
  <c r="I30" i="27"/>
  <c r="I38" i="27"/>
  <c r="I33" i="26"/>
  <c r="AE14" i="26"/>
  <c r="AC16" i="26"/>
  <c r="I16" i="26" s="1"/>
  <c r="AE22" i="26"/>
  <c r="AC24" i="26"/>
  <c r="I24" i="26" s="1"/>
  <c r="AE30" i="26"/>
  <c r="AC32" i="26"/>
  <c r="AE38" i="26"/>
  <c r="AC40" i="26"/>
  <c r="AD16" i="26"/>
  <c r="AD24" i="26"/>
  <c r="AF30" i="26"/>
  <c r="AD32" i="26"/>
  <c r="I32" i="26" s="1"/>
  <c r="AF38" i="26"/>
  <c r="AD40" i="26"/>
  <c r="AC10" i="26"/>
  <c r="AC41" i="26" s="1"/>
  <c r="AE16" i="26"/>
  <c r="AC18" i="26"/>
  <c r="AE24" i="26"/>
  <c r="AC26" i="26"/>
  <c r="I26" i="26" s="1"/>
  <c r="AE32" i="26"/>
  <c r="AC34" i="26"/>
  <c r="AE40" i="26"/>
  <c r="I40" i="26" s="1"/>
  <c r="AD10" i="26"/>
  <c r="AD41" i="26" s="1"/>
  <c r="AC15" i="26"/>
  <c r="AD18" i="26"/>
  <c r="I23" i="26"/>
  <c r="AC23" i="26"/>
  <c r="AD26" i="26"/>
  <c r="I31" i="26"/>
  <c r="AC31" i="26"/>
  <c r="AD34" i="26"/>
  <c r="I34" i="26" s="1"/>
  <c r="AC39" i="26"/>
  <c r="I39" i="26" s="1"/>
  <c r="AE10" i="26"/>
  <c r="I12" i="26"/>
  <c r="AD15" i="26"/>
  <c r="I15" i="26" s="1"/>
  <c r="AE18" i="26"/>
  <c r="I18" i="26" s="1"/>
  <c r="I20" i="26"/>
  <c r="AD23" i="26"/>
  <c r="AE26" i="26"/>
  <c r="I28" i="26"/>
  <c r="AD31" i="26"/>
  <c r="AE34" i="26"/>
  <c r="I36" i="26"/>
  <c r="AD39" i="26"/>
  <c r="R43" i="26"/>
  <c r="AE31" i="26"/>
  <c r="AE39" i="26"/>
  <c r="I14" i="26"/>
  <c r="I22" i="26"/>
  <c r="I30" i="26"/>
  <c r="I38" i="26"/>
  <c r="I12" i="25"/>
  <c r="AC13" i="25"/>
  <c r="AF14" i="25"/>
  <c r="AD16" i="25"/>
  <c r="AC21" i="25"/>
  <c r="I21" i="25" s="1"/>
  <c r="AF22" i="25"/>
  <c r="AD24" i="25"/>
  <c r="AC29" i="25"/>
  <c r="AF30" i="25"/>
  <c r="I30" i="25" s="1"/>
  <c r="AD32" i="25"/>
  <c r="AC37" i="25"/>
  <c r="I37" i="25" s="1"/>
  <c r="AF38" i="25"/>
  <c r="AD40" i="25"/>
  <c r="AC32" i="25"/>
  <c r="I32" i="25" s="1"/>
  <c r="AD13" i="25"/>
  <c r="I13" i="25" s="1"/>
  <c r="AE16" i="25"/>
  <c r="AD21" i="25"/>
  <c r="AE24" i="25"/>
  <c r="AD29" i="25"/>
  <c r="I29" i="25" s="1"/>
  <c r="AE32" i="25"/>
  <c r="AD37" i="25"/>
  <c r="AE40" i="25"/>
  <c r="AC16" i="25"/>
  <c r="I16" i="25" s="1"/>
  <c r="AC24" i="25"/>
  <c r="I24" i="25" s="1"/>
  <c r="AC40" i="25"/>
  <c r="I40" i="25" s="1"/>
  <c r="AD10" i="25"/>
  <c r="AE13" i="25"/>
  <c r="AC15" i="25"/>
  <c r="AE21" i="25"/>
  <c r="I23" i="25"/>
  <c r="AC23" i="25"/>
  <c r="AE29" i="25"/>
  <c r="AC31" i="25"/>
  <c r="I31" i="25" s="1"/>
  <c r="AF32" i="25"/>
  <c r="AD34" i="25"/>
  <c r="I34" i="25" s="1"/>
  <c r="AE37" i="25"/>
  <c r="I39" i="25"/>
  <c r="AC39" i="25"/>
  <c r="AF40" i="25"/>
  <c r="AD15" i="25"/>
  <c r="I15" i="25" s="1"/>
  <c r="I20" i="25"/>
  <c r="AC20" i="25"/>
  <c r="AD23" i="25"/>
  <c r="AD31" i="25"/>
  <c r="I36" i="25"/>
  <c r="AC36" i="25"/>
  <c r="AD39" i="25"/>
  <c r="AE15" i="25"/>
  <c r="AE23" i="25"/>
  <c r="AE31" i="25"/>
  <c r="AE39" i="25"/>
  <c r="I14" i="25"/>
  <c r="I22" i="25"/>
  <c r="I38" i="25"/>
  <c r="AD11" i="24"/>
  <c r="AE14" i="24"/>
  <c r="AC16" i="24"/>
  <c r="AE22" i="24"/>
  <c r="AC24" i="24"/>
  <c r="AE30" i="24"/>
  <c r="I30" i="24" s="1"/>
  <c r="AC32" i="24"/>
  <c r="AE38" i="24"/>
  <c r="AC40" i="24"/>
  <c r="AF14" i="24"/>
  <c r="AD16" i="24"/>
  <c r="I16" i="24" s="1"/>
  <c r="AD24" i="24"/>
  <c r="AF30" i="24"/>
  <c r="AD32" i="24"/>
  <c r="AF38" i="24"/>
  <c r="AD40" i="24"/>
  <c r="AC10" i="24"/>
  <c r="AC41" i="24" s="1"/>
  <c r="AE16" i="24"/>
  <c r="AC18" i="24"/>
  <c r="AE24" i="24"/>
  <c r="AC26" i="24"/>
  <c r="AE32" i="24"/>
  <c r="I32" i="24" s="1"/>
  <c r="AC34" i="24"/>
  <c r="AE40" i="24"/>
  <c r="AD10" i="24"/>
  <c r="AD41" i="24" s="1"/>
  <c r="AC15" i="24"/>
  <c r="AD18" i="24"/>
  <c r="AE21" i="24"/>
  <c r="AC23" i="24"/>
  <c r="AD26" i="24"/>
  <c r="AE29" i="24"/>
  <c r="I29" i="24" s="1"/>
  <c r="AC31" i="24"/>
  <c r="I31" i="24" s="1"/>
  <c r="AD34" i="24"/>
  <c r="AE37" i="24"/>
  <c r="I37" i="24" s="1"/>
  <c r="AC39" i="24"/>
  <c r="AE10" i="24"/>
  <c r="AE41" i="24" s="1"/>
  <c r="AD15" i="24"/>
  <c r="AD23" i="24"/>
  <c r="AE26" i="24"/>
  <c r="I28" i="24"/>
  <c r="AD31" i="24"/>
  <c r="AE34" i="24"/>
  <c r="I36" i="24"/>
  <c r="AD39" i="24"/>
  <c r="I38" i="24"/>
  <c r="AD11" i="23"/>
  <c r="I11" i="23" s="1"/>
  <c r="AE14" i="23"/>
  <c r="AC16" i="23"/>
  <c r="AD19" i="23"/>
  <c r="I19" i="23" s="1"/>
  <c r="AE22" i="23"/>
  <c r="I24" i="23"/>
  <c r="AC24" i="23"/>
  <c r="AE30" i="23"/>
  <c r="AC32" i="23"/>
  <c r="I32" i="23" s="1"/>
  <c r="AE38" i="23"/>
  <c r="AC40" i="23"/>
  <c r="AD24" i="23"/>
  <c r="AF30" i="23"/>
  <c r="AD32" i="23"/>
  <c r="AF38" i="23"/>
  <c r="AD40" i="23"/>
  <c r="I40" i="23" s="1"/>
  <c r="AD16" i="23"/>
  <c r="AC10" i="23"/>
  <c r="AC41" i="23" s="1"/>
  <c r="AE16" i="23"/>
  <c r="I16" i="23" s="1"/>
  <c r="AC18" i="23"/>
  <c r="I18" i="23" s="1"/>
  <c r="AE24" i="23"/>
  <c r="AC26" i="23"/>
  <c r="AE32" i="23"/>
  <c r="AC34" i="23"/>
  <c r="I34" i="23" s="1"/>
  <c r="AE40" i="23"/>
  <c r="AD10" i="23"/>
  <c r="AE13" i="23"/>
  <c r="I15" i="23"/>
  <c r="AC15" i="23"/>
  <c r="AD18" i="23"/>
  <c r="AE21" i="23"/>
  <c r="I21" i="23" s="1"/>
  <c r="I23" i="23"/>
  <c r="AC23" i="23"/>
  <c r="AD26" i="23"/>
  <c r="I26" i="23" s="1"/>
  <c r="AE29" i="23"/>
  <c r="I29" i="23" s="1"/>
  <c r="I31" i="23"/>
  <c r="AC31" i="23"/>
  <c r="AD34" i="23"/>
  <c r="AE37" i="23"/>
  <c r="I37" i="23" s="1"/>
  <c r="I39" i="23"/>
  <c r="AC39" i="23"/>
  <c r="AE10" i="23"/>
  <c r="AE41" i="23" s="1"/>
  <c r="AD15" i="23"/>
  <c r="AE18" i="23"/>
  <c r="I20" i="23"/>
  <c r="AD23" i="23"/>
  <c r="AE26" i="23"/>
  <c r="I28" i="23"/>
  <c r="AD31" i="23"/>
  <c r="AE34" i="23"/>
  <c r="I36" i="23"/>
  <c r="AD39" i="23"/>
  <c r="R43" i="23"/>
  <c r="I14" i="23"/>
  <c r="I22" i="23"/>
  <c r="I30" i="23"/>
  <c r="I38" i="23"/>
  <c r="I33" i="22"/>
  <c r="AE14" i="22"/>
  <c r="AC16" i="22"/>
  <c r="AE22" i="22"/>
  <c r="AC24" i="22"/>
  <c r="I24" i="22" s="1"/>
  <c r="AE30" i="22"/>
  <c r="AC32" i="22"/>
  <c r="AE38" i="22"/>
  <c r="AC40" i="22"/>
  <c r="AD16" i="22"/>
  <c r="I16" i="22" s="1"/>
  <c r="AD24" i="22"/>
  <c r="AD32" i="22"/>
  <c r="AD40" i="22"/>
  <c r="AC10" i="22"/>
  <c r="AE16" i="22"/>
  <c r="AC18" i="22"/>
  <c r="I18" i="22" s="1"/>
  <c r="AE24" i="22"/>
  <c r="AC26" i="22"/>
  <c r="I26" i="22" s="1"/>
  <c r="AE32" i="22"/>
  <c r="I32" i="22" s="1"/>
  <c r="I34" i="22"/>
  <c r="AC34" i="22"/>
  <c r="AE40" i="22"/>
  <c r="I40" i="22" s="1"/>
  <c r="AD10" i="22"/>
  <c r="AD41" i="22" s="1"/>
  <c r="I15" i="22"/>
  <c r="AC15" i="22"/>
  <c r="AD18" i="22"/>
  <c r="AC23" i="22"/>
  <c r="I23" i="22" s="1"/>
  <c r="AD26" i="22"/>
  <c r="AE29" i="22"/>
  <c r="I29" i="22" s="1"/>
  <c r="AC31" i="22"/>
  <c r="I31" i="22" s="1"/>
  <c r="AD34" i="22"/>
  <c r="AE37" i="22"/>
  <c r="I37" i="22" s="1"/>
  <c r="AC39" i="22"/>
  <c r="I39" i="22" s="1"/>
  <c r="AE10" i="22"/>
  <c r="AE41" i="22" s="1"/>
  <c r="AD15" i="22"/>
  <c r="AE18" i="22"/>
  <c r="AD23" i="22"/>
  <c r="AE26" i="22"/>
  <c r="AD31" i="22"/>
  <c r="AE34" i="22"/>
  <c r="I36" i="22"/>
  <c r="AD39" i="22"/>
  <c r="R43" i="22"/>
  <c r="I14" i="22"/>
  <c r="I22" i="22"/>
  <c r="I30" i="22"/>
  <c r="I38" i="22"/>
  <c r="I17" i="21"/>
  <c r="I33" i="21"/>
  <c r="I25" i="21"/>
  <c r="AC11" i="21"/>
  <c r="I11" i="21" s="1"/>
  <c r="AC19" i="21"/>
  <c r="I19" i="21" s="1"/>
  <c r="AC27" i="21"/>
  <c r="AC35" i="21"/>
  <c r="I35" i="21" s="1"/>
  <c r="AD11" i="21"/>
  <c r="AC16" i="21"/>
  <c r="I16" i="21" s="1"/>
  <c r="AD19" i="21"/>
  <c r="AC24" i="21"/>
  <c r="AD27" i="21"/>
  <c r="I27" i="21" s="1"/>
  <c r="AC32" i="21"/>
  <c r="I32" i="21" s="1"/>
  <c r="AD35" i="21"/>
  <c r="AC40" i="21"/>
  <c r="I40" i="21" s="1"/>
  <c r="AE11" i="21"/>
  <c r="AE19" i="21"/>
  <c r="AC10" i="21"/>
  <c r="AE16" i="21"/>
  <c r="AC18" i="21"/>
  <c r="I18" i="21" s="1"/>
  <c r="AE24" i="21"/>
  <c r="I26" i="21"/>
  <c r="AC26" i="21"/>
  <c r="AF27" i="21"/>
  <c r="AE32" i="21"/>
  <c r="AC34" i="21"/>
  <c r="AF35" i="21"/>
  <c r="AE40" i="21"/>
  <c r="AD24" i="21"/>
  <c r="I24" i="21" s="1"/>
  <c r="AD32" i="21"/>
  <c r="AD10" i="21"/>
  <c r="AD41" i="21" s="1"/>
  <c r="I15" i="21"/>
  <c r="AF16" i="21"/>
  <c r="AD18" i="21"/>
  <c r="I23" i="21"/>
  <c r="AD26" i="21"/>
  <c r="I31" i="21"/>
  <c r="AD34" i="21"/>
  <c r="AC39" i="21"/>
  <c r="I39" i="21" s="1"/>
  <c r="AF40" i="21"/>
  <c r="AE10" i="21"/>
  <c r="AE41" i="21" s="1"/>
  <c r="AE18" i="21"/>
  <c r="AE26" i="21"/>
  <c r="AE34" i="21"/>
  <c r="I34" i="21" s="1"/>
  <c r="R43" i="21"/>
  <c r="AD11" i="20"/>
  <c r="I11" i="20" s="1"/>
  <c r="AE14" i="20"/>
  <c r="AC16" i="20"/>
  <c r="I16" i="20" s="1"/>
  <c r="AD19" i="20"/>
  <c r="I19" i="20" s="1"/>
  <c r="AE22" i="20"/>
  <c r="I24" i="20"/>
  <c r="AC24" i="20"/>
  <c r="AC32" i="20"/>
  <c r="AE38" i="20"/>
  <c r="AC40" i="20"/>
  <c r="I40" i="20" s="1"/>
  <c r="AC10" i="20"/>
  <c r="AD13" i="20"/>
  <c r="I13" i="20" s="1"/>
  <c r="AE16" i="20"/>
  <c r="AC18" i="20"/>
  <c r="I18" i="20" s="1"/>
  <c r="AD21" i="20"/>
  <c r="I21" i="20" s="1"/>
  <c r="AE24" i="20"/>
  <c r="AC26" i="20"/>
  <c r="I26" i="20" s="1"/>
  <c r="AD29" i="20"/>
  <c r="AE32" i="20"/>
  <c r="I32" i="20" s="1"/>
  <c r="AC34" i="20"/>
  <c r="I34" i="20" s="1"/>
  <c r="AD37" i="20"/>
  <c r="I37" i="20" s="1"/>
  <c r="AE40" i="20"/>
  <c r="AD24" i="20"/>
  <c r="AD10" i="20"/>
  <c r="AD41" i="20" s="1"/>
  <c r="AF16" i="20"/>
  <c r="AD18" i="20"/>
  <c r="AE21" i="20"/>
  <c r="AC23" i="20"/>
  <c r="I23" i="20" s="1"/>
  <c r="AD26" i="20"/>
  <c r="AE29" i="20"/>
  <c r="I31" i="20"/>
  <c r="AC31" i="20"/>
  <c r="AF32" i="20"/>
  <c r="AD34" i="20"/>
  <c r="AE37" i="20"/>
  <c r="I39" i="20"/>
  <c r="AC39" i="20"/>
  <c r="AE10" i="20"/>
  <c r="AE41" i="20" s="1"/>
  <c r="I12" i="20"/>
  <c r="AC12" i="20"/>
  <c r="AE18" i="20"/>
  <c r="I20" i="20"/>
  <c r="AE26" i="20"/>
  <c r="I28" i="20"/>
  <c r="AC28" i="20"/>
  <c r="AD31" i="20"/>
  <c r="AE34" i="20"/>
  <c r="AC36" i="20"/>
  <c r="I36" i="20" s="1"/>
  <c r="AD39" i="20"/>
  <c r="R43" i="20"/>
  <c r="AD12" i="20"/>
  <c r="AE31" i="20"/>
  <c r="AC33" i="20"/>
  <c r="I33" i="20" s="1"/>
  <c r="AD36" i="20"/>
  <c r="AE39" i="20"/>
  <c r="I14" i="20"/>
  <c r="I22" i="20"/>
  <c r="I30" i="20"/>
  <c r="I38" i="20"/>
  <c r="I17" i="19"/>
  <c r="I26" i="19"/>
  <c r="AD11" i="19"/>
  <c r="I11" i="19" s="1"/>
  <c r="AE14" i="19"/>
  <c r="I16" i="19"/>
  <c r="AC16" i="19"/>
  <c r="AD19" i="19"/>
  <c r="I19" i="19" s="1"/>
  <c r="AE22" i="19"/>
  <c r="I22" i="19" s="1"/>
  <c r="AC24" i="19"/>
  <c r="AD27" i="19"/>
  <c r="I27" i="19" s="1"/>
  <c r="AE30" i="19"/>
  <c r="I30" i="19" s="1"/>
  <c r="AC32" i="19"/>
  <c r="AD35" i="19"/>
  <c r="I35" i="19" s="1"/>
  <c r="AE38" i="19"/>
  <c r="AC40" i="19"/>
  <c r="AC13" i="19"/>
  <c r="I13" i="19" s="1"/>
  <c r="AF14" i="19"/>
  <c r="AD16" i="19"/>
  <c r="AC21" i="19"/>
  <c r="I21" i="19" s="1"/>
  <c r="AF22" i="19"/>
  <c r="AD24" i="19"/>
  <c r="I24" i="19" s="1"/>
  <c r="AC29" i="19"/>
  <c r="I29" i="19" s="1"/>
  <c r="AF30" i="19"/>
  <c r="AD32" i="19"/>
  <c r="AC37" i="19"/>
  <c r="I37" i="19" s="1"/>
  <c r="AF38" i="19"/>
  <c r="AD40" i="19"/>
  <c r="I40" i="19" s="1"/>
  <c r="AE16" i="19"/>
  <c r="AE24" i="19"/>
  <c r="AE32" i="19"/>
  <c r="I32" i="19" s="1"/>
  <c r="AE40" i="19"/>
  <c r="AC12" i="19"/>
  <c r="I12" i="19" s="1"/>
  <c r="AD15" i="19"/>
  <c r="I15" i="19" s="1"/>
  <c r="AC20" i="19"/>
  <c r="I20" i="19" s="1"/>
  <c r="AD23" i="19"/>
  <c r="I23" i="19" s="1"/>
  <c r="I28" i="19"/>
  <c r="AC28" i="19"/>
  <c r="AD31" i="19"/>
  <c r="I31" i="19" s="1"/>
  <c r="AC36" i="19"/>
  <c r="AD39" i="19"/>
  <c r="I39" i="19" s="1"/>
  <c r="AD28" i="19"/>
  <c r="AD36" i="19"/>
  <c r="I36" i="19" s="1"/>
  <c r="I14" i="19"/>
  <c r="I38" i="19"/>
  <c r="AD11" i="18"/>
  <c r="AC16" i="18"/>
  <c r="I16" i="18" s="1"/>
  <c r="AF17" i="18"/>
  <c r="AD19" i="18"/>
  <c r="I19" i="18" s="1"/>
  <c r="AC24" i="18"/>
  <c r="AF25" i="18"/>
  <c r="AD27" i="18"/>
  <c r="AC32" i="18"/>
  <c r="I32" i="18" s="1"/>
  <c r="AF33" i="18"/>
  <c r="AD35" i="18"/>
  <c r="AE38" i="18"/>
  <c r="I38" i="18" s="1"/>
  <c r="AC40" i="18"/>
  <c r="I40" i="18" s="1"/>
  <c r="AC11" i="18"/>
  <c r="I11" i="18" s="1"/>
  <c r="I27" i="18"/>
  <c r="AC35" i="18"/>
  <c r="I35" i="18" s="1"/>
  <c r="AE11" i="18"/>
  <c r="AD16" i="18"/>
  <c r="AE19" i="18"/>
  <c r="AD24" i="18"/>
  <c r="I24" i="18" s="1"/>
  <c r="AE27" i="18"/>
  <c r="AD32" i="18"/>
  <c r="AE35" i="18"/>
  <c r="AD40" i="18"/>
  <c r="AC10" i="18"/>
  <c r="AC41" i="18" s="1"/>
  <c r="AF11" i="18"/>
  <c r="AD13" i="18"/>
  <c r="I13" i="18" s="1"/>
  <c r="AE16" i="18"/>
  <c r="AC18" i="18"/>
  <c r="I18" i="18" s="1"/>
  <c r="AF19" i="18"/>
  <c r="AE24" i="18"/>
  <c r="AC26" i="18"/>
  <c r="AF27" i="18"/>
  <c r="AE32" i="18"/>
  <c r="AC34" i="18"/>
  <c r="I34" i="18" s="1"/>
  <c r="AF35" i="18"/>
  <c r="AE40" i="18"/>
  <c r="AD10" i="18"/>
  <c r="AD41" i="18" s="1"/>
  <c r="I15" i="18"/>
  <c r="AD18" i="18"/>
  <c r="I23" i="18"/>
  <c r="AD26" i="18"/>
  <c r="I26" i="18" s="1"/>
  <c r="I31" i="18"/>
  <c r="AC31" i="18"/>
  <c r="AD34" i="18"/>
  <c r="AE37" i="18"/>
  <c r="I37" i="18" s="1"/>
  <c r="AC39" i="18"/>
  <c r="AE34" i="18"/>
  <c r="I36" i="18"/>
  <c r="AD39" i="18"/>
  <c r="I39" i="18" s="1"/>
  <c r="R43" i="18"/>
  <c r="I17" i="18"/>
  <c r="I25" i="18"/>
  <c r="I33" i="18"/>
  <c r="D47" i="17"/>
  <c r="AC16" i="17"/>
  <c r="I16" i="17" s="1"/>
  <c r="AC24" i="17"/>
  <c r="I32" i="17"/>
  <c r="AC32" i="17"/>
  <c r="I40" i="17"/>
  <c r="AC40" i="17"/>
  <c r="AD24" i="17"/>
  <c r="AD32" i="17"/>
  <c r="AC10" i="17"/>
  <c r="AC41" i="17" s="1"/>
  <c r="AD13" i="17"/>
  <c r="I13" i="17" s="1"/>
  <c r="AE16" i="17"/>
  <c r="I18" i="17"/>
  <c r="AC18" i="17"/>
  <c r="AD21" i="17"/>
  <c r="AE24" i="17"/>
  <c r="I24" i="17" s="1"/>
  <c r="AC26" i="17"/>
  <c r="AD29" i="17"/>
  <c r="I29" i="17" s="1"/>
  <c r="AE32" i="17"/>
  <c r="I34" i="17"/>
  <c r="AC34" i="17"/>
  <c r="AD37" i="17"/>
  <c r="AE40" i="17"/>
  <c r="AD10" i="17"/>
  <c r="AD41" i="17" s="1"/>
  <c r="AE13" i="17"/>
  <c r="AC15" i="17"/>
  <c r="AF16" i="17"/>
  <c r="AD18" i="17"/>
  <c r="AE21" i="17"/>
  <c r="AC23" i="17"/>
  <c r="I23" i="17" s="1"/>
  <c r="AD26" i="17"/>
  <c r="AE29" i="17"/>
  <c r="AC31" i="17"/>
  <c r="I31" i="17" s="1"/>
  <c r="AD34" i="17"/>
  <c r="AE37" i="17"/>
  <c r="AC39" i="17"/>
  <c r="I39" i="17" s="1"/>
  <c r="AE10" i="17"/>
  <c r="AE41" i="17" s="1"/>
  <c r="I12" i="17"/>
  <c r="AC12" i="17"/>
  <c r="AD15" i="17"/>
  <c r="I15" i="17" s="1"/>
  <c r="AE18" i="17"/>
  <c r="I20" i="17"/>
  <c r="AC20" i="17"/>
  <c r="AD23" i="17"/>
  <c r="AE26" i="17"/>
  <c r="I26" i="17" s="1"/>
  <c r="I28" i="17"/>
  <c r="AC28" i="17"/>
  <c r="AD31" i="17"/>
  <c r="AE34" i="17"/>
  <c r="I36" i="17"/>
  <c r="AC36" i="17"/>
  <c r="AD39" i="17"/>
  <c r="R43" i="17"/>
  <c r="AE39" i="17"/>
  <c r="I14" i="17"/>
  <c r="I22" i="17"/>
  <c r="I30" i="17"/>
  <c r="I38" i="17"/>
  <c r="AC36" i="1"/>
  <c r="AD33" i="1"/>
  <c r="AD28" i="1"/>
  <c r="AF17" i="1"/>
  <c r="AD19" i="1"/>
  <c r="AC28" i="1"/>
  <c r="AD27" i="1"/>
  <c r="AC20" i="1"/>
  <c r="AC11" i="1"/>
  <c r="AF33" i="1"/>
  <c r="AD35" i="1"/>
  <c r="AF25" i="1"/>
  <c r="AE26" i="1"/>
  <c r="AC39" i="1"/>
  <c r="AC31" i="1"/>
  <c r="AC23" i="1"/>
  <c r="AC15" i="1"/>
  <c r="AF36" i="1"/>
  <c r="I36" i="1" s="1"/>
  <c r="AF28" i="1"/>
  <c r="AF20" i="1"/>
  <c r="AE21" i="1"/>
  <c r="AC38" i="1"/>
  <c r="AC30" i="1"/>
  <c r="AC22" i="1"/>
  <c r="AC14" i="1"/>
  <c r="AF35" i="1"/>
  <c r="AF27" i="1"/>
  <c r="AF19" i="1"/>
  <c r="AE18" i="1"/>
  <c r="AE19" i="1"/>
  <c r="AC37" i="1"/>
  <c r="AC29" i="1"/>
  <c r="AC21" i="1"/>
  <c r="I21" i="1" s="1"/>
  <c r="AC13" i="1"/>
  <c r="AF34" i="1"/>
  <c r="AF26" i="1"/>
  <c r="AF18" i="1"/>
  <c r="AE35" i="1"/>
  <c r="AE13" i="1"/>
  <c r="AC27" i="1"/>
  <c r="I27" i="1" s="1"/>
  <c r="AF40" i="1"/>
  <c r="AF32" i="1"/>
  <c r="AF24" i="1"/>
  <c r="AF16" i="1"/>
  <c r="AE34" i="1"/>
  <c r="AE11" i="1"/>
  <c r="AC34" i="1"/>
  <c r="AC26" i="1"/>
  <c r="AC18" i="1"/>
  <c r="I18" i="1" s="1"/>
  <c r="AF23" i="1"/>
  <c r="AE29" i="1"/>
  <c r="AC10" i="1"/>
  <c r="AC25" i="1"/>
  <c r="AC17" i="1"/>
  <c r="AF38" i="1"/>
  <c r="AF22" i="1"/>
  <c r="AC40" i="1"/>
  <c r="I40" i="1" s="1"/>
  <c r="AC24" i="1"/>
  <c r="I24" i="1" s="1"/>
  <c r="AF37" i="1"/>
  <c r="AF13" i="1"/>
  <c r="AF12" i="1"/>
  <c r="AC12" i="1"/>
  <c r="AD31" i="1"/>
  <c r="AD22" i="1"/>
  <c r="AE10" i="1"/>
  <c r="AE33" i="1"/>
  <c r="AE25" i="1"/>
  <c r="AD39" i="1"/>
  <c r="AD30" i="1"/>
  <c r="AE32" i="1"/>
  <c r="AE16" i="1"/>
  <c r="AD38" i="1"/>
  <c r="AE39" i="1"/>
  <c r="AE31" i="1"/>
  <c r="AE15" i="1"/>
  <c r="AE30" i="1"/>
  <c r="AE14" i="1"/>
  <c r="AD12" i="1"/>
  <c r="AD11" i="1"/>
  <c r="AD10" i="1"/>
  <c r="Y11" i="1"/>
  <c r="AA11" i="1"/>
  <c r="E47" i="1" s="1"/>
  <c r="E46" i="1"/>
  <c r="E48" i="1"/>
  <c r="R45" i="1"/>
  <c r="O8" i="14" s="1"/>
  <c r="D46" i="1"/>
  <c r="R51" i="26" l="1"/>
  <c r="R52" i="26" s="1"/>
  <c r="AE41" i="26"/>
  <c r="I10" i="23"/>
  <c r="AD41" i="23"/>
  <c r="I10" i="20"/>
  <c r="AC41" i="20"/>
  <c r="I10" i="22"/>
  <c r="R51" i="22" s="1"/>
  <c r="R52" i="22" s="1"/>
  <c r="AC41" i="22"/>
  <c r="I10" i="25"/>
  <c r="R51" i="25" s="1"/>
  <c r="R52" i="25" s="1"/>
  <c r="AD41" i="25"/>
  <c r="I10" i="21"/>
  <c r="R51" i="21" s="1"/>
  <c r="R52" i="21" s="1"/>
  <c r="AC41" i="21"/>
  <c r="I10" i="18"/>
  <c r="R51" i="18" s="1"/>
  <c r="R52" i="18" s="1"/>
  <c r="O6" i="14"/>
  <c r="I10" i="27"/>
  <c r="AE41" i="27"/>
  <c r="I10" i="19"/>
  <c r="R51" i="19" s="1"/>
  <c r="R52" i="19" s="1"/>
  <c r="AD41" i="19"/>
  <c r="AF41" i="1"/>
  <c r="AC41" i="1"/>
  <c r="AE41" i="1"/>
  <c r="AD41" i="1"/>
  <c r="E9" i="14"/>
  <c r="E45" i="1"/>
  <c r="E10" i="14"/>
  <c r="E45" i="18"/>
  <c r="Y41" i="18"/>
  <c r="I40" i="24"/>
  <c r="I26" i="24"/>
  <c r="I34" i="24"/>
  <c r="I23" i="24"/>
  <c r="I24" i="24"/>
  <c r="I26" i="1"/>
  <c r="I29" i="1"/>
  <c r="I20" i="1"/>
  <c r="I21" i="24"/>
  <c r="E11" i="14"/>
  <c r="I13" i="1"/>
  <c r="I16" i="1"/>
  <c r="I39" i="24"/>
  <c r="I18" i="24"/>
  <c r="I33" i="24"/>
  <c r="I19" i="1"/>
  <c r="I15" i="24"/>
  <c r="D9" i="14"/>
  <c r="I17" i="1"/>
  <c r="I10" i="24"/>
  <c r="I11" i="24"/>
  <c r="I29" i="20"/>
  <c r="R51" i="20" s="1"/>
  <c r="R52" i="20" s="1"/>
  <c r="I37" i="17"/>
  <c r="I21" i="17"/>
  <c r="I22" i="1"/>
  <c r="I39" i="1"/>
  <c r="I25" i="1"/>
  <c r="I28" i="1"/>
  <c r="I10" i="1"/>
  <c r="AM10" i="1" s="1"/>
  <c r="I33" i="1"/>
  <c r="I37" i="1"/>
  <c r="I14" i="1"/>
  <c r="I34" i="1"/>
  <c r="I35" i="1"/>
  <c r="I32" i="1"/>
  <c r="I23" i="1"/>
  <c r="I11" i="1"/>
  <c r="AM11" i="1" s="1"/>
  <c r="I15" i="1"/>
  <c r="I30" i="1"/>
  <c r="I31" i="1"/>
  <c r="I38" i="1"/>
  <c r="I12" i="1"/>
  <c r="AM41" i="1" l="1"/>
  <c r="D48" i="1" s="1"/>
  <c r="R51" i="27"/>
  <c r="R52" i="27" s="1"/>
  <c r="U10" i="17"/>
  <c r="U41" i="17" s="1"/>
  <c r="D45" i="17" s="1"/>
  <c r="R51" i="17"/>
  <c r="R52" i="17" s="1"/>
  <c r="R51" i="24"/>
  <c r="R52" i="24" s="1"/>
  <c r="W13" i="1"/>
  <c r="U13" i="1"/>
  <c r="E8" i="14"/>
  <c r="R51" i="23"/>
  <c r="R52" i="23" s="1"/>
  <c r="U12" i="1"/>
  <c r="W12" i="1"/>
  <c r="U11" i="1"/>
  <c r="W11" i="1"/>
  <c r="U10" i="1"/>
  <c r="W10" i="1"/>
  <c r="W41" i="1" l="1"/>
  <c r="U41" i="1"/>
  <c r="D11" i="14"/>
  <c r="O14" i="14" s="1"/>
  <c r="D47" i="1"/>
  <c r="D10" i="14" s="1"/>
  <c r="R51" i="1"/>
  <c r="R52" i="1" s="1"/>
  <c r="O15" i="14" s="1"/>
  <c r="D45" i="1" l="1"/>
  <c r="D8" i="14" s="1"/>
  <c r="D7" i="14"/>
</calcChain>
</file>

<file path=xl/sharedStrings.xml><?xml version="1.0" encoding="utf-8"?>
<sst xmlns="http://schemas.openxmlformats.org/spreadsheetml/2006/main" count="1912" uniqueCount="117">
  <si>
    <t>REISEKOSTENABRECHNUNG</t>
  </si>
  <si>
    <t>Firma:</t>
  </si>
  <si>
    <t>Name:</t>
  </si>
  <si>
    <t>Vorschuss:</t>
  </si>
  <si>
    <t>Monat / Jahr:</t>
  </si>
  <si>
    <t>Km-Geld je Km:</t>
  </si>
  <si>
    <t>TAG</t>
  </si>
  <si>
    <t>REISELAND UND ZIELORT</t>
  </si>
  <si>
    <t>REISEZWECK</t>
  </si>
  <si>
    <t>VON</t>
  </si>
  <si>
    <t>BIS</t>
  </si>
  <si>
    <t>STD</t>
  </si>
  <si>
    <t>VERPFLEGUNGSPAUSCHALE</t>
  </si>
  <si>
    <t>KÜRZUNG</t>
  </si>
  <si>
    <t>ÜBERNACHTUNGSKOSTEN</t>
  </si>
  <si>
    <t>KFZ</t>
  </si>
  <si>
    <t>BAHN</t>
  </si>
  <si>
    <t>FLUG</t>
  </si>
  <si>
    <t>TAXI</t>
  </si>
  <si>
    <t>SONST.</t>
  </si>
  <si>
    <t>St:Min</t>
  </si>
  <si>
    <t>EUR</t>
  </si>
  <si>
    <t>Verpflegungspauschale</t>
  </si>
  <si>
    <t>Km</t>
  </si>
  <si>
    <t>ÜBERTRAG</t>
  </si>
  <si>
    <t>Taggeld</t>
  </si>
  <si>
    <t>Inland</t>
  </si>
  <si>
    <t>Beleg</t>
  </si>
  <si>
    <t>Ausland</t>
  </si>
  <si>
    <t>Nächtigung</t>
  </si>
  <si>
    <t>Verpflegungspausch.</t>
  </si>
  <si>
    <t>Übernachtungskosten</t>
  </si>
  <si>
    <t>Übertrag</t>
  </si>
  <si>
    <t>Inland (pauschal)</t>
  </si>
  <si>
    <t>SUMME</t>
  </si>
  <si>
    <t>Summe Std</t>
  </si>
  <si>
    <t>Summe KM</t>
  </si>
  <si>
    <t>KM-Geld</t>
  </si>
  <si>
    <t>Bahn</t>
  </si>
  <si>
    <t>Flug</t>
  </si>
  <si>
    <t>Taxi</t>
  </si>
  <si>
    <t>Sonstiges</t>
  </si>
  <si>
    <t>GESAMTBETRAG</t>
  </si>
  <si>
    <t>Betrag abzügl. Vorschuss</t>
  </si>
  <si>
    <t>Auszahlung der Reisekosten durch:</t>
  </si>
  <si>
    <t>bar</t>
  </si>
  <si>
    <t>Überweisung</t>
  </si>
  <si>
    <t>Lohnabrechnung</t>
  </si>
  <si>
    <t>Ort, Datum</t>
  </si>
  <si>
    <t>Unterschrift</t>
  </si>
  <si>
    <t>Keines</t>
  </si>
  <si>
    <t>Individuell</t>
  </si>
  <si>
    <t>An-/Abreisetag</t>
  </si>
  <si>
    <t>Zwischentag</t>
  </si>
  <si>
    <t xml:space="preserve">Ausland </t>
  </si>
  <si>
    <t>Betrag abzügl. Vorschluss</t>
  </si>
  <si>
    <t>HILFE ZUR REISEKOSTENABRECHNUNG</t>
  </si>
  <si>
    <t>Grundsätzliches</t>
  </si>
  <si>
    <t>Bei der Reisekostenabrechnung ist zu beachten, dass bei den Verpflegungsmehraufwendungen und bei den Übernachtungskosten über ein
Kombinationsfeld der einzugebende Betrag gesteuert werden kann.</t>
  </si>
  <si>
    <t>Firma, Name</t>
  </si>
  <si>
    <t>Monat / Jahr</t>
  </si>
  <si>
    <t>KM Geld je KM</t>
  </si>
  <si>
    <t>Geben Sie hier den Kilometergeld-Satz je gefahrenen Kilometer ein.</t>
  </si>
  <si>
    <t>Tag / Reiseziel / Reisezweck</t>
  </si>
  <si>
    <t>Tag: Als Standard sind 31 Tage vorbelegt. Sie können diese Vorbelegung aber auch überschreiben, falls z.B. mehreren Reisen pro Tag existieren.</t>
  </si>
  <si>
    <t>Ziel: Geben Sie das Ziel (Ort) Ihrer Reise an.</t>
  </si>
  <si>
    <t>Zweck: Geben Sie den Zweck Ihrer Reise an, also z.B. welcher Kunde, Firma oder Behörde besucht wurde.</t>
  </si>
  <si>
    <t>von / bis</t>
  </si>
  <si>
    <t>Die Uhrzeit muss im Format St:Min (Stunden:Minuten) eingegeben werden, also z.B. 08:50</t>
  </si>
  <si>
    <t>Verpflegungsmehraufwendungen:</t>
  </si>
  <si>
    <t>Bei der Einstellung Inland (eintägigen Auswärtigkeiten) ist folgender Pauschalbetrag gesetzlich vorgesehen:</t>
  </si>
  <si>
    <t>- Abwesenheit von mehr als 8 Stunden = 14 €</t>
  </si>
  <si>
    <t>- Ein Pauschalbetrag von 14 € ist gesetzlich vorgesehen. Es besteht keine Mindestabwesenheit.</t>
  </si>
  <si>
    <t>Bitte wählen Sie diese Einstellung an einem Zwischentag einer mehrtägigen Auswärtigkeit.</t>
  </si>
  <si>
    <t>Bitte wählen Sie diese Einstellung an einem An-/Abreisetag einer mehrtägigen Auswärtigkeit.</t>
  </si>
  <si>
    <t>- Ein Pauschalbetrag von 28 € ist bei einer Abwesenheit von 24 Stunden gesetzlich vorgesehen.</t>
  </si>
  <si>
    <t>Wählen Sie für die Berechnung der Übernachtungskosten in der ersten Spalte die Art der Berechnung.</t>
  </si>
  <si>
    <t>Bei der Einstellung Inland werden 20,00 € als pauschale Übernachtungskosten angenommen.</t>
  </si>
  <si>
    <t>(nur für Arbeitgeber möglich, für Unternehmer ist grundsätzlich ein Einzelnachweis erforderlich)</t>
  </si>
  <si>
    <t>enthalten, ist eine Kürzung um 5,60 € vorzunehmen, für Mittag- und Abendessen ist eine Kürzung um jeweils 11,20 € vorzunehmen.</t>
  </si>
  <si>
    <t>Bei Auslandsreisen erfolgt keine automatische Berechnung. Der selbst berechnete Betrag kann eingegeben werden.</t>
  </si>
  <si>
    <t>KFZ-KM</t>
  </si>
  <si>
    <t>Zusätzlich zur Reise können auch die angefallenen KFZ-Kilometer aufgezeichnet werden.</t>
  </si>
  <si>
    <t>Die Summe der KFZ-KM wird dann mit dem oben eingegebenen Satz pro KM multipliziert und als KM-Geld ausgewiesen.</t>
  </si>
  <si>
    <t>Geben Sie hier, wenn nötig, die angefallenen Kosten bei Flug bzw. Bahnreise an.</t>
  </si>
  <si>
    <t>Eingabefelder sind weiß hinterlegt, grau hinterlegte Fehler können nicht bzw. eingeschränkt bearbeitet werden.</t>
  </si>
  <si>
    <t>Geben Sie hier Ihren Firmennamen und Ihren Namen ein.</t>
  </si>
  <si>
    <t>Geben Sie hier den Monat und das Jahr ein, für welches Sie die Reise erfassen wollen (Eingabe als Text).</t>
  </si>
  <si>
    <t>Geben Sie hier Uhrzeit Ihrer Abfahrt und Ihrer Ankunft ein.</t>
  </si>
  <si>
    <t>Wählen Sie für die Berechnung der Verpflegungsmehraufwendungen in der ersten Spalte die Art der Berechnung.</t>
  </si>
  <si>
    <t>Bei Auslandsreisen erfolgt keine automatische Berechnung des Pauschalbetrages der Verpflegungsmehraufwendungen.</t>
  </si>
  <si>
    <t>Der selbst berechnete Betrag kann eingegeben werden.</t>
  </si>
  <si>
    <t>Bei Belegabrechnungen geben Sie bitte den Betrag Ihrer Hotelrechnung von der Nächtigung ein. Ist das Frühstück im Gesamtpreis</t>
  </si>
  <si>
    <t>(ist das Frühstück im Gesamtpreis enthalten, ist eine Kürzung um 20% des für den Unterkunftsort maßgebenden Pauschalbetrags für
Verpflegungsmehraufwendungen bei mehrtägigen Dienstreisen, vorzunehmen)</t>
  </si>
  <si>
    <t>Wahl Option</t>
  </si>
  <si>
    <t>Inland große Pauschale ab 24 h</t>
  </si>
  <si>
    <t>große Pauschalen</t>
  </si>
  <si>
    <t>Inland kleine Pauschale 8 und 24 h</t>
  </si>
  <si>
    <t>Bahn / Flug</t>
  </si>
  <si>
    <t>An-/Abreisetag 24 h große Pauschale</t>
  </si>
  <si>
    <t>An-/Abreisetag &lt; 24 h kl Pauschale</t>
  </si>
  <si>
    <t>Frühstück</t>
  </si>
  <si>
    <t>Verpflegungspauschale Ausland</t>
  </si>
  <si>
    <t>Verpflegungspauschale Inland</t>
  </si>
  <si>
    <t>Mittag</t>
  </si>
  <si>
    <t>Abend</t>
  </si>
  <si>
    <t>Frühsück</t>
  </si>
  <si>
    <t>Ja</t>
  </si>
  <si>
    <t>Nein</t>
  </si>
  <si>
    <t>Mittag- essen</t>
  </si>
  <si>
    <t>Abend-essen</t>
  </si>
  <si>
    <t>Jahr:</t>
  </si>
  <si>
    <t xml:space="preserve">Keine Eingabe </t>
  </si>
  <si>
    <t>Früh-
stück</t>
  </si>
  <si>
    <t>Hier finden Sie die Details zu den Pauschalbeträgen</t>
  </si>
  <si>
    <t>Gesamt</t>
  </si>
  <si>
    <t>Letzte Aktualisierung: 01.01.2024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</si>
</sst>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m\ yyyy"/>
    <numFmt numFmtId="165" formatCode="#,##0.00\ [$€-1];[Red]\-#,##0.00\ [$€-1]"/>
    <numFmt numFmtId="166" formatCode="#,##0.00_ ;\-#,##0.00\ "/>
    <numFmt numFmtId="167" formatCode="[h]:mm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5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indent="1"/>
    </xf>
    <xf numFmtId="0" fontId="6" fillId="0" borderId="12" xfId="0" applyFont="1" applyBorder="1" applyAlignment="1">
      <alignment horizontal="left" indent="1"/>
    </xf>
    <xf numFmtId="0" fontId="6" fillId="0" borderId="11" xfId="0" applyFont="1" applyBorder="1" applyAlignment="1">
      <alignment horizontal="left" vertical="center" indent="1"/>
    </xf>
    <xf numFmtId="0" fontId="6" fillId="0" borderId="12" xfId="0" applyFont="1" applyBorder="1" applyAlignment="1">
      <alignment horizontal="left" vertical="center" indent="1"/>
    </xf>
    <xf numFmtId="0" fontId="1" fillId="3" borderId="14" xfId="0" applyFont="1" applyFill="1" applyBorder="1"/>
    <xf numFmtId="0" fontId="1" fillId="3" borderId="13" xfId="0" applyFont="1" applyFill="1" applyBorder="1"/>
    <xf numFmtId="0" fontId="1" fillId="3" borderId="15" xfId="0" applyFont="1" applyFill="1" applyBorder="1"/>
    <xf numFmtId="0" fontId="1" fillId="3" borderId="12" xfId="0" applyFont="1" applyFill="1" applyBorder="1"/>
    <xf numFmtId="0" fontId="1" fillId="3" borderId="0" xfId="0" applyFont="1" applyFill="1"/>
    <xf numFmtId="0" fontId="1" fillId="3" borderId="11" xfId="0" applyFont="1" applyFill="1" applyBorder="1"/>
    <xf numFmtId="0" fontId="1" fillId="3" borderId="18" xfId="0" applyFont="1" applyFill="1" applyBorder="1" applyAlignment="1">
      <alignment horizontal="left" vertical="center" indent="1"/>
    </xf>
    <xf numFmtId="0" fontId="1" fillId="3" borderId="18" xfId="0" applyFont="1" applyFill="1" applyBorder="1"/>
    <xf numFmtId="0" fontId="1" fillId="3" borderId="18" xfId="0" applyFont="1" applyFill="1" applyBorder="1" applyAlignment="1">
      <alignment vertical="center"/>
    </xf>
    <xf numFmtId="0" fontId="1" fillId="3" borderId="10" xfId="0" applyFont="1" applyFill="1" applyBorder="1"/>
    <xf numFmtId="0" fontId="3" fillId="4" borderId="14" xfId="0" applyFont="1" applyFill="1" applyBorder="1" applyAlignment="1">
      <alignment horizontal="center" vertical="center"/>
    </xf>
    <xf numFmtId="4" fontId="1" fillId="0" borderId="0" xfId="0" applyNumberFormat="1" applyFont="1" applyAlignment="1">
      <alignment horizontal="right" vertical="center" indent="1"/>
    </xf>
    <xf numFmtId="0" fontId="1" fillId="3" borderId="17" xfId="0" applyFont="1" applyFill="1" applyBorder="1"/>
    <xf numFmtId="0" fontId="7" fillId="0" borderId="0" xfId="0" applyFont="1"/>
    <xf numFmtId="18" fontId="7" fillId="0" borderId="0" xfId="0" applyNumberFormat="1" applyFont="1"/>
    <xf numFmtId="0" fontId="3" fillId="2" borderId="8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4" fillId="2" borderId="9" xfId="0" applyFont="1" applyFill="1" applyBorder="1" applyAlignment="1">
      <alignment horizontal="center" vertical="top"/>
    </xf>
    <xf numFmtId="0" fontId="4" fillId="2" borderId="12" xfId="0" applyFont="1" applyFill="1" applyBorder="1" applyAlignment="1">
      <alignment horizontal="center" vertical="top"/>
    </xf>
    <xf numFmtId="0" fontId="4" fillId="2" borderId="10" xfId="0" applyFont="1" applyFill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1" fillId="0" borderId="8" xfId="0" applyFont="1" applyBorder="1"/>
    <xf numFmtId="0" fontId="1" fillId="2" borderId="28" xfId="0" applyFont="1" applyFill="1" applyBorder="1"/>
    <xf numFmtId="0" fontId="8" fillId="0" borderId="0" xfId="0" applyFont="1" applyAlignment="1">
      <alignment wrapText="1"/>
    </xf>
    <xf numFmtId="9" fontId="1" fillId="0" borderId="0" xfId="0" applyNumberFormat="1" applyFont="1"/>
    <xf numFmtId="2" fontId="1" fillId="3" borderId="5" xfId="0" applyNumberFormat="1" applyFont="1" applyFill="1" applyBorder="1" applyAlignment="1">
      <alignment horizontal="right" vertical="center" indent="1"/>
    </xf>
    <xf numFmtId="2" fontId="1" fillId="0" borderId="5" xfId="0" applyNumberFormat="1" applyFont="1" applyBorder="1" applyAlignment="1">
      <alignment horizontal="right" vertical="center" indent="1"/>
    </xf>
    <xf numFmtId="2" fontId="1" fillId="0" borderId="0" xfId="0" applyNumberFormat="1" applyFont="1"/>
    <xf numFmtId="2" fontId="1" fillId="3" borderId="6" xfId="0" applyNumberFormat="1" applyFont="1" applyFill="1" applyBorder="1" applyAlignment="1">
      <alignment horizontal="right" vertical="center" indent="1"/>
    </xf>
    <xf numFmtId="2" fontId="1" fillId="0" borderId="6" xfId="0" applyNumberFormat="1" applyFont="1" applyBorder="1" applyAlignment="1">
      <alignment horizontal="right" vertical="center" indent="1"/>
    </xf>
    <xf numFmtId="2" fontId="1" fillId="3" borderId="7" xfId="0" applyNumberFormat="1" applyFont="1" applyFill="1" applyBorder="1" applyAlignment="1">
      <alignment horizontal="right" vertical="center" indent="1"/>
    </xf>
    <xf numFmtId="0" fontId="1" fillId="0" borderId="13" xfId="0" applyFont="1" applyBorder="1"/>
    <xf numFmtId="0" fontId="1" fillId="0" borderId="10" xfId="0" applyFont="1" applyBorder="1"/>
    <xf numFmtId="0" fontId="3" fillId="2" borderId="1" xfId="0" applyFont="1" applyFill="1" applyBorder="1" applyAlignment="1">
      <alignment horizontal="center" vertical="center"/>
    </xf>
    <xf numFmtId="2" fontId="1" fillId="0" borderId="16" xfId="0" applyNumberFormat="1" applyFont="1" applyBorder="1" applyAlignment="1">
      <alignment horizontal="right" vertical="center" indent="1"/>
    </xf>
    <xf numFmtId="2" fontId="3" fillId="3" borderId="1" xfId="0" applyNumberFormat="1" applyFont="1" applyFill="1" applyBorder="1" applyAlignment="1">
      <alignment horizontal="right" vertical="center" indent="1"/>
    </xf>
    <xf numFmtId="0" fontId="1" fillId="0" borderId="5" xfId="0" applyFont="1" applyBorder="1" applyAlignment="1" applyProtection="1">
      <alignment horizontal="center" vertical="center"/>
      <protection locked="0"/>
    </xf>
    <xf numFmtId="1" fontId="1" fillId="0" borderId="5" xfId="0" applyNumberFormat="1" applyFont="1" applyBorder="1" applyAlignment="1" applyProtection="1">
      <alignment horizontal="left" vertical="center" wrapText="1" indent="1"/>
      <protection locked="0"/>
    </xf>
    <xf numFmtId="1" fontId="1" fillId="0" borderId="5" xfId="0" applyNumberFormat="1" applyFont="1" applyBorder="1" applyAlignment="1" applyProtection="1">
      <alignment horizontal="left" vertical="center" indent="1"/>
      <protection locked="0"/>
    </xf>
    <xf numFmtId="167" fontId="1" fillId="0" borderId="5" xfId="0" applyNumberFormat="1" applyFont="1" applyBorder="1" applyAlignment="1" applyProtection="1">
      <alignment horizontal="right" vertical="center" indent="1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1" fontId="1" fillId="0" borderId="6" xfId="0" applyNumberFormat="1" applyFont="1" applyBorder="1" applyAlignment="1" applyProtection="1">
      <alignment horizontal="left" vertical="center" wrapText="1" indent="1"/>
      <protection locked="0"/>
    </xf>
    <xf numFmtId="0" fontId="1" fillId="0" borderId="6" xfId="0" applyFont="1" applyBorder="1" applyAlignment="1" applyProtection="1">
      <alignment horizontal="left" vertical="center" indent="1"/>
      <protection locked="0"/>
    </xf>
    <xf numFmtId="167" fontId="1" fillId="0" borderId="6" xfId="0" applyNumberFormat="1" applyFont="1" applyBorder="1" applyAlignment="1" applyProtection="1">
      <alignment horizontal="right" vertical="center" indent="1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1" fontId="1" fillId="0" borderId="7" xfId="0" applyNumberFormat="1" applyFont="1" applyBorder="1" applyAlignment="1" applyProtection="1">
      <alignment horizontal="left" vertical="center" wrapText="1" indent="1"/>
      <protection locked="0"/>
    </xf>
    <xf numFmtId="0" fontId="1" fillId="0" borderId="7" xfId="0" applyFont="1" applyBorder="1" applyAlignment="1" applyProtection="1">
      <alignment horizontal="left" vertical="center" indent="1"/>
      <protection locked="0"/>
    </xf>
    <xf numFmtId="167" fontId="1" fillId="0" borderId="7" xfId="0" applyNumberFormat="1" applyFont="1" applyBorder="1" applyAlignment="1" applyProtection="1">
      <alignment horizontal="right" vertical="center" indent="1"/>
      <protection locked="0"/>
    </xf>
    <xf numFmtId="2" fontId="1" fillId="0" borderId="5" xfId="0" applyNumberFormat="1" applyFont="1" applyBorder="1" applyAlignment="1" applyProtection="1">
      <alignment horizontal="center" vertical="center"/>
      <protection locked="0"/>
    </xf>
    <xf numFmtId="1" fontId="1" fillId="0" borderId="5" xfId="0" applyNumberFormat="1" applyFont="1" applyBorder="1" applyAlignment="1" applyProtection="1">
      <alignment horizontal="right" vertical="center" indent="1"/>
      <protection locked="0"/>
    </xf>
    <xf numFmtId="2" fontId="1" fillId="0" borderId="5" xfId="0" applyNumberFormat="1" applyFont="1" applyBorder="1" applyAlignment="1" applyProtection="1">
      <alignment horizontal="right" vertical="center" indent="1"/>
      <protection locked="0"/>
    </xf>
    <xf numFmtId="0" fontId="1" fillId="0" borderId="6" xfId="0" applyFont="1" applyBorder="1" applyProtection="1">
      <protection locked="0"/>
    </xf>
    <xf numFmtId="1" fontId="1" fillId="0" borderId="6" xfId="0" applyNumberFormat="1" applyFont="1" applyBorder="1" applyAlignment="1" applyProtection="1">
      <alignment horizontal="right" vertical="center" indent="1"/>
      <protection locked="0"/>
    </xf>
    <xf numFmtId="2" fontId="1" fillId="0" borderId="6" xfId="0" applyNumberFormat="1" applyFont="1" applyBorder="1" applyAlignment="1" applyProtection="1">
      <alignment horizontal="right" vertical="center" indent="1"/>
      <protection locked="0"/>
    </xf>
    <xf numFmtId="0" fontId="1" fillId="0" borderId="7" xfId="0" applyFont="1" applyBorder="1" applyProtection="1">
      <protection locked="0"/>
    </xf>
    <xf numFmtId="1" fontId="1" fillId="0" borderId="7" xfId="0" applyNumberFormat="1" applyFont="1" applyBorder="1" applyAlignment="1" applyProtection="1">
      <alignment horizontal="right" vertical="center" indent="1"/>
      <protection locked="0"/>
    </xf>
    <xf numFmtId="2" fontId="1" fillId="0" borderId="7" xfId="0" applyNumberFormat="1" applyFont="1" applyBorder="1" applyAlignment="1" applyProtection="1">
      <alignment horizontal="right" vertical="center" indent="1"/>
      <protection locked="0"/>
    </xf>
    <xf numFmtId="0" fontId="4" fillId="0" borderId="1" xfId="0" applyFont="1" applyBorder="1" applyAlignment="1">
      <alignment horizontal="center" vertical="center" wrapText="1"/>
    </xf>
    <xf numFmtId="0" fontId="9" fillId="0" borderId="0" xfId="0" applyFont="1"/>
    <xf numFmtId="0" fontId="3" fillId="0" borderId="0" xfId="0" applyFont="1"/>
    <xf numFmtId="2" fontId="3" fillId="0" borderId="0" xfId="0" applyNumberFormat="1" applyFont="1"/>
    <xf numFmtId="2" fontId="1" fillId="0" borderId="8" xfId="0" applyNumberFormat="1" applyFont="1" applyBorder="1" applyAlignment="1" applyProtection="1">
      <alignment horizontal="right" vertical="center" indent="1"/>
      <protection locked="0"/>
    </xf>
    <xf numFmtId="166" fontId="1" fillId="3" borderId="5" xfId="0" applyNumberFormat="1" applyFont="1" applyFill="1" applyBorder="1" applyAlignment="1" applyProtection="1">
      <alignment horizontal="right"/>
      <protection locked="0"/>
    </xf>
    <xf numFmtId="166" fontId="1" fillId="3" borderId="6" xfId="0" applyNumberFormat="1" applyFont="1" applyFill="1" applyBorder="1" applyAlignment="1" applyProtection="1">
      <alignment horizontal="right"/>
      <protection locked="0"/>
    </xf>
    <xf numFmtId="166" fontId="1" fillId="3" borderId="7" xfId="0" applyNumberFormat="1" applyFont="1" applyFill="1" applyBorder="1" applyAlignment="1" applyProtection="1">
      <alignment horizontal="right"/>
      <protection locked="0"/>
    </xf>
    <xf numFmtId="4" fontId="1" fillId="0" borderId="8" xfId="0" applyNumberFormat="1" applyFont="1" applyBorder="1" applyAlignment="1" applyProtection="1">
      <alignment horizontal="right" vertical="center" indent="1"/>
      <protection locked="0"/>
    </xf>
    <xf numFmtId="4" fontId="1" fillId="0" borderId="5" xfId="0" applyNumberFormat="1" applyFont="1" applyBorder="1" applyAlignment="1">
      <alignment horizontal="right" vertical="center" indent="1"/>
    </xf>
    <xf numFmtId="4" fontId="1" fillId="0" borderId="6" xfId="0" applyNumberFormat="1" applyFont="1" applyBorder="1" applyAlignment="1">
      <alignment horizontal="right" vertical="center" indent="1"/>
    </xf>
    <xf numFmtId="4" fontId="1" fillId="0" borderId="7" xfId="0" applyNumberFormat="1" applyFont="1" applyBorder="1" applyAlignment="1">
      <alignment horizontal="right" vertical="center" indent="1"/>
    </xf>
    <xf numFmtId="4" fontId="1" fillId="0" borderId="1" xfId="0" applyNumberFormat="1" applyFont="1" applyBorder="1" applyAlignment="1">
      <alignment horizontal="right" vertical="center" indent="1"/>
    </xf>
    <xf numFmtId="0" fontId="1" fillId="0" borderId="8" xfId="0" applyFont="1" applyBorder="1" applyProtection="1"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2" fontId="1" fillId="0" borderId="21" xfId="0" applyNumberFormat="1" applyFont="1" applyBorder="1" applyAlignment="1">
      <alignment horizontal="right" vertical="center" indent="1"/>
    </xf>
    <xf numFmtId="2" fontId="1" fillId="0" borderId="22" xfId="0" applyNumberFormat="1" applyFont="1" applyBorder="1" applyAlignment="1">
      <alignment horizontal="right" vertical="center" indent="1"/>
    </xf>
    <xf numFmtId="2" fontId="1" fillId="0" borderId="23" xfId="0" applyNumberFormat="1" applyFont="1" applyBorder="1" applyAlignment="1">
      <alignment horizontal="right" vertical="center" indent="1"/>
    </xf>
    <xf numFmtId="2" fontId="1" fillId="0" borderId="24" xfId="0" applyNumberFormat="1" applyFont="1" applyBorder="1" applyAlignment="1">
      <alignment horizontal="right" vertical="center" indent="1"/>
    </xf>
    <xf numFmtId="2" fontId="3" fillId="3" borderId="1" xfId="0" applyNumberFormat="1" applyFont="1" applyFill="1" applyBorder="1" applyAlignment="1">
      <alignment horizontal="right" vertical="center" indent="1"/>
    </xf>
    <xf numFmtId="2" fontId="1" fillId="0" borderId="1" xfId="0" applyNumberFormat="1" applyFont="1" applyBorder="1" applyAlignment="1">
      <alignment horizontal="right" vertical="center" indent="1"/>
    </xf>
    <xf numFmtId="0" fontId="1" fillId="3" borderId="18" xfId="0" applyFont="1" applyFill="1" applyBorder="1" applyAlignment="1" applyProtection="1">
      <alignment vertical="center"/>
      <protection locked="0"/>
    </xf>
    <xf numFmtId="0" fontId="1" fillId="3" borderId="18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left" vertical="center" indent="1"/>
    </xf>
    <xf numFmtId="0" fontId="3" fillId="2" borderId="1" xfId="0" applyFont="1" applyFill="1" applyBorder="1" applyAlignment="1">
      <alignment horizontal="left" vertical="center" indent="1"/>
    </xf>
    <xf numFmtId="0" fontId="1" fillId="2" borderId="1" xfId="0" applyFont="1" applyFill="1" applyBorder="1" applyAlignment="1">
      <alignment horizontal="left" vertical="center" indent="1"/>
    </xf>
    <xf numFmtId="0" fontId="3" fillId="0" borderId="0" xfId="0" applyFont="1" applyAlignment="1">
      <alignment horizontal="left" vertical="center"/>
    </xf>
    <xf numFmtId="0" fontId="1" fillId="2" borderId="6" xfId="0" applyFont="1" applyFill="1" applyBorder="1" applyAlignment="1">
      <alignment horizontal="left" vertical="center" indent="1"/>
    </xf>
    <xf numFmtId="0" fontId="1" fillId="2" borderId="16" xfId="0" applyFont="1" applyFill="1" applyBorder="1" applyAlignment="1">
      <alignment horizontal="left" vertical="center" indent="1"/>
    </xf>
    <xf numFmtId="0" fontId="1" fillId="0" borderId="0" xfId="0" applyFont="1" applyAlignment="1">
      <alignment horizontal="center"/>
    </xf>
    <xf numFmtId="0" fontId="1" fillId="0" borderId="17" xfId="0" applyFont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4" fillId="2" borderId="17" xfId="0" applyFont="1" applyFill="1" applyBorder="1" applyAlignment="1">
      <alignment horizontal="center" vertical="top"/>
    </xf>
    <xf numFmtId="0" fontId="7" fillId="0" borderId="0" xfId="0" applyFont="1" applyAlignment="1">
      <alignment horizontal="center"/>
    </xf>
    <xf numFmtId="0" fontId="4" fillId="0" borderId="3" xfId="0" quotePrefix="1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3" fillId="2" borderId="14" xfId="0" applyFont="1" applyFill="1" applyBorder="1" applyAlignment="1">
      <alignment horizontal="right" vertical="center" indent="1"/>
    </xf>
    <xf numFmtId="0" fontId="3" fillId="2" borderId="13" xfId="0" applyFont="1" applyFill="1" applyBorder="1" applyAlignment="1">
      <alignment horizontal="right" vertical="center" indent="1"/>
    </xf>
    <xf numFmtId="0" fontId="3" fillId="2" borderId="15" xfId="0" applyFont="1" applyFill="1" applyBorder="1" applyAlignment="1">
      <alignment horizontal="right" vertical="center" indent="1"/>
    </xf>
    <xf numFmtId="0" fontId="3" fillId="2" borderId="1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 indent="1"/>
    </xf>
    <xf numFmtId="2" fontId="1" fillId="0" borderId="5" xfId="0" applyNumberFormat="1" applyFont="1" applyBorder="1" applyAlignment="1">
      <alignment horizontal="right" vertical="center" indent="1"/>
    </xf>
    <xf numFmtId="2" fontId="1" fillId="0" borderId="25" xfId="0" applyNumberFormat="1" applyFont="1" applyBorder="1" applyAlignment="1">
      <alignment horizontal="right" vertical="center" indent="1"/>
    </xf>
    <xf numFmtId="0" fontId="3" fillId="2" borderId="8" xfId="0" applyFont="1" applyFill="1" applyBorder="1" applyAlignment="1">
      <alignment horizontal="center"/>
    </xf>
    <xf numFmtId="2" fontId="1" fillId="0" borderId="19" xfId="0" applyNumberFormat="1" applyFont="1" applyBorder="1" applyAlignment="1">
      <alignment horizontal="right" vertical="center" indent="1"/>
    </xf>
    <xf numFmtId="2" fontId="1" fillId="0" borderId="20" xfId="0" applyNumberFormat="1" applyFont="1" applyBorder="1" applyAlignment="1">
      <alignment horizontal="right" vertical="center" indent="1"/>
    </xf>
    <xf numFmtId="2" fontId="1" fillId="0" borderId="26" xfId="0" applyNumberFormat="1" applyFont="1" applyBorder="1" applyAlignment="1">
      <alignment horizontal="right" vertical="center" indent="1"/>
    </xf>
    <xf numFmtId="2" fontId="1" fillId="0" borderId="27" xfId="0" applyNumberFormat="1" applyFont="1" applyBorder="1" applyAlignment="1">
      <alignment horizontal="right" vertical="center" indent="1"/>
    </xf>
    <xf numFmtId="0" fontId="1" fillId="2" borderId="25" xfId="0" applyFont="1" applyFill="1" applyBorder="1" applyAlignment="1">
      <alignment horizontal="left" vertical="center" inden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left" vertical="center" indent="1"/>
    </xf>
    <xf numFmtId="0" fontId="3" fillId="4" borderId="6" xfId="0" applyFont="1" applyFill="1" applyBorder="1" applyAlignment="1">
      <alignment horizontal="left" vertical="center" indent="1"/>
    </xf>
    <xf numFmtId="0" fontId="3" fillId="4" borderId="7" xfId="0" applyFont="1" applyFill="1" applyBorder="1" applyAlignment="1">
      <alignment horizontal="left" vertical="center" indent="1"/>
    </xf>
    <xf numFmtId="0" fontId="1" fillId="0" borderId="5" xfId="0" applyFont="1" applyBorder="1" applyAlignment="1" applyProtection="1">
      <alignment horizontal="left" vertical="center" indent="1"/>
      <protection locked="0"/>
    </xf>
    <xf numFmtId="0" fontId="1" fillId="0" borderId="6" xfId="0" applyFont="1" applyBorder="1" applyAlignment="1" applyProtection="1">
      <alignment horizontal="left" vertical="center" indent="1"/>
      <protection locked="0"/>
    </xf>
    <xf numFmtId="2" fontId="1" fillId="0" borderId="7" xfId="0" applyNumberFormat="1" applyFont="1" applyBorder="1" applyAlignment="1" applyProtection="1">
      <alignment horizontal="left" vertical="center" indent="1"/>
      <protection locked="0"/>
    </xf>
    <xf numFmtId="0" fontId="1" fillId="0" borderId="0" xfId="0" applyFont="1"/>
    <xf numFmtId="0" fontId="1" fillId="0" borderId="0" xfId="0" applyFont="1" applyAlignment="1">
      <alignment horizontal="left" vertical="center"/>
    </xf>
    <xf numFmtId="0" fontId="3" fillId="4" borderId="19" xfId="0" applyFont="1" applyFill="1" applyBorder="1" applyAlignment="1">
      <alignment horizontal="left" vertical="center" indent="1"/>
    </xf>
    <xf numFmtId="0" fontId="3" fillId="4" borderId="29" xfId="0" applyFont="1" applyFill="1" applyBorder="1" applyAlignment="1">
      <alignment horizontal="left" vertical="center" indent="1"/>
    </xf>
    <xf numFmtId="0" fontId="3" fillId="4" borderId="20" xfId="0" applyFont="1" applyFill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/>
    </xf>
    <xf numFmtId="0" fontId="3" fillId="4" borderId="23" xfId="0" applyFont="1" applyFill="1" applyBorder="1" applyAlignment="1">
      <alignment horizontal="left" vertical="center" indent="1"/>
    </xf>
    <xf numFmtId="0" fontId="3" fillId="4" borderId="30" xfId="0" applyFont="1" applyFill="1" applyBorder="1" applyAlignment="1">
      <alignment horizontal="left" vertical="center" indent="1"/>
    </xf>
    <xf numFmtId="0" fontId="3" fillId="4" borderId="24" xfId="0" applyFont="1" applyFill="1" applyBorder="1" applyAlignment="1">
      <alignment horizontal="left" vertical="center" indent="1"/>
    </xf>
    <xf numFmtId="164" fontId="1" fillId="0" borderId="5" xfId="0" applyNumberFormat="1" applyFont="1" applyBorder="1" applyAlignment="1" applyProtection="1">
      <alignment horizontal="right" vertical="center" indent="1"/>
      <protection locked="0"/>
    </xf>
    <xf numFmtId="165" fontId="1" fillId="0" borderId="7" xfId="0" applyNumberFormat="1" applyFont="1" applyBorder="1" applyAlignment="1">
      <alignment horizontal="right" vertical="center" indent="1"/>
    </xf>
    <xf numFmtId="0" fontId="1" fillId="0" borderId="7" xfId="0" applyFont="1" applyBorder="1" applyAlignment="1">
      <alignment horizontal="right" vertical="center" indent="1"/>
    </xf>
    <xf numFmtId="0" fontId="1" fillId="0" borderId="25" xfId="0" applyFont="1" applyBorder="1" applyAlignment="1" applyProtection="1">
      <alignment horizontal="left" vertical="center" indent="1"/>
      <protection locked="0"/>
    </xf>
    <xf numFmtId="4" fontId="3" fillId="3" borderId="2" xfId="0" applyNumberFormat="1" applyFont="1" applyFill="1" applyBorder="1" applyAlignment="1">
      <alignment horizontal="right" vertical="center" indent="1"/>
    </xf>
    <xf numFmtId="4" fontId="3" fillId="3" borderId="4" xfId="0" applyNumberFormat="1" applyFont="1" applyFill="1" applyBorder="1" applyAlignment="1">
      <alignment horizontal="right" vertical="center" indent="1"/>
    </xf>
    <xf numFmtId="4" fontId="1" fillId="0" borderId="2" xfId="0" applyNumberFormat="1" applyFont="1" applyBorder="1" applyAlignment="1">
      <alignment horizontal="right" vertical="center" indent="1"/>
    </xf>
    <xf numFmtId="4" fontId="1" fillId="0" borderId="4" xfId="0" applyNumberFormat="1" applyFont="1" applyBorder="1" applyAlignment="1">
      <alignment horizontal="right" vertical="center" indent="1"/>
    </xf>
    <xf numFmtId="0" fontId="3" fillId="4" borderId="1" xfId="0" applyFont="1" applyFill="1" applyBorder="1" applyAlignment="1">
      <alignment horizontal="left" vertical="center" indent="1"/>
    </xf>
    <xf numFmtId="0" fontId="1" fillId="4" borderId="1" xfId="0" applyFont="1" applyFill="1" applyBorder="1" applyAlignment="1">
      <alignment horizontal="left" vertical="center" indent="1"/>
    </xf>
    <xf numFmtId="4" fontId="1" fillId="0" borderId="23" xfId="0" applyNumberFormat="1" applyFont="1" applyBorder="1" applyAlignment="1">
      <alignment horizontal="right" vertical="center" indent="1"/>
    </xf>
    <xf numFmtId="4" fontId="1" fillId="0" borderId="24" xfId="0" applyNumberFormat="1" applyFont="1" applyBorder="1" applyAlignment="1">
      <alignment horizontal="right" vertical="center" indent="1"/>
    </xf>
    <xf numFmtId="4" fontId="1" fillId="0" borderId="19" xfId="0" applyNumberFormat="1" applyFont="1" applyBorder="1" applyAlignment="1">
      <alignment horizontal="right" vertical="center" indent="1"/>
    </xf>
    <xf numFmtId="4" fontId="1" fillId="0" borderId="20" xfId="0" applyNumberFormat="1" applyFont="1" applyBorder="1" applyAlignment="1">
      <alignment horizontal="right" vertical="center" indent="1"/>
    </xf>
    <xf numFmtId="0" fontId="1" fillId="4" borderId="7" xfId="0" applyFont="1" applyFill="1" applyBorder="1" applyAlignment="1">
      <alignment horizontal="left" vertical="center" indent="1"/>
    </xf>
    <xf numFmtId="0" fontId="1" fillId="4" borderId="5" xfId="0" applyFont="1" applyFill="1" applyBorder="1" applyAlignment="1">
      <alignment horizontal="left" vertical="center" indent="1"/>
    </xf>
    <xf numFmtId="0" fontId="1" fillId="4" borderId="6" xfId="0" applyFont="1" applyFill="1" applyBorder="1" applyAlignment="1">
      <alignment horizontal="left" vertical="center" indent="1"/>
    </xf>
    <xf numFmtId="4" fontId="1" fillId="0" borderId="21" xfId="0" applyNumberFormat="1" applyFont="1" applyBorder="1" applyAlignment="1">
      <alignment horizontal="right" vertical="center" indent="1"/>
    </xf>
    <xf numFmtId="4" fontId="1" fillId="0" borderId="22" xfId="0" applyNumberFormat="1" applyFont="1" applyBorder="1" applyAlignment="1">
      <alignment horizontal="right" vertical="center" indent="1"/>
    </xf>
    <xf numFmtId="165" fontId="1" fillId="0" borderId="23" xfId="0" applyNumberFormat="1" applyFont="1" applyBorder="1" applyAlignment="1">
      <alignment horizontal="right" vertical="center" indent="1"/>
    </xf>
    <xf numFmtId="165" fontId="1" fillId="0" borderId="30" xfId="0" applyNumberFormat="1" applyFont="1" applyBorder="1" applyAlignment="1">
      <alignment horizontal="right" vertical="center" indent="1"/>
    </xf>
    <xf numFmtId="165" fontId="1" fillId="0" borderId="24" xfId="0" applyNumberFormat="1" applyFont="1" applyBorder="1" applyAlignment="1">
      <alignment horizontal="right" vertical="center" indent="1"/>
    </xf>
    <xf numFmtId="4" fontId="1" fillId="0" borderId="29" xfId="0" applyNumberFormat="1" applyFont="1" applyBorder="1" applyAlignment="1">
      <alignment horizontal="right" vertical="center" indent="1"/>
    </xf>
    <xf numFmtId="4" fontId="1" fillId="0" borderId="31" xfId="0" applyNumberFormat="1" applyFont="1" applyBorder="1" applyAlignment="1">
      <alignment horizontal="right" vertical="center" indent="1"/>
    </xf>
    <xf numFmtId="4" fontId="1" fillId="0" borderId="30" xfId="0" applyNumberFormat="1" applyFont="1" applyBorder="1" applyAlignment="1">
      <alignment horizontal="right" vertical="center" indent="1"/>
    </xf>
    <xf numFmtId="4" fontId="1" fillId="0" borderId="3" xfId="0" applyNumberFormat="1" applyFont="1" applyBorder="1" applyAlignment="1">
      <alignment horizontal="right" vertical="center" indent="1"/>
    </xf>
    <xf numFmtId="0" fontId="4" fillId="0" borderId="0" xfId="0" applyFont="1" applyAlignment="1">
      <alignment horizontal="left" vertical="center"/>
    </xf>
    <xf numFmtId="0" fontId="1" fillId="0" borderId="7" xfId="0" applyFont="1" applyBorder="1" applyAlignment="1" applyProtection="1">
      <alignment horizontal="left" vertical="center" indent="1"/>
      <protection locked="0"/>
    </xf>
    <xf numFmtId="0" fontId="1" fillId="0" borderId="19" xfId="0" applyFont="1" applyBorder="1" applyAlignment="1" applyProtection="1">
      <alignment horizontal="right" vertical="center" indent="1"/>
      <protection locked="0"/>
    </xf>
    <xf numFmtId="0" fontId="1" fillId="0" borderId="29" xfId="0" applyFont="1" applyBorder="1" applyAlignment="1" applyProtection="1">
      <alignment horizontal="right" vertical="center" indent="1"/>
      <protection locked="0"/>
    </xf>
    <xf numFmtId="0" fontId="1" fillId="0" borderId="20" xfId="0" applyFont="1" applyBorder="1" applyAlignment="1" applyProtection="1">
      <alignment horizontal="right" vertical="center" indent="1"/>
      <protection locked="0"/>
    </xf>
    <xf numFmtId="0" fontId="3" fillId="4" borderId="14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 indent="1"/>
    </xf>
    <xf numFmtId="0" fontId="3" fillId="4" borderId="3" xfId="0" applyFont="1" applyFill="1" applyBorder="1" applyAlignment="1">
      <alignment horizontal="left" vertical="center" indent="1"/>
    </xf>
    <xf numFmtId="0" fontId="3" fillId="4" borderId="4" xfId="0" applyFont="1" applyFill="1" applyBorder="1" applyAlignment="1">
      <alignment horizontal="left" vertical="center" indent="1"/>
    </xf>
    <xf numFmtId="0" fontId="1" fillId="0" borderId="14" xfId="0" applyFont="1" applyBorder="1" applyAlignment="1">
      <alignment horizontal="left" indent="1"/>
    </xf>
    <xf numFmtId="0" fontId="1" fillId="0" borderId="13" xfId="0" applyFont="1" applyBorder="1" applyAlignment="1">
      <alignment horizontal="left" indent="1"/>
    </xf>
    <xf numFmtId="0" fontId="1" fillId="0" borderId="15" xfId="0" applyFont="1" applyBorder="1" applyAlignment="1">
      <alignment horizontal="left" indent="1"/>
    </xf>
    <xf numFmtId="0" fontId="1" fillId="0" borderId="11" xfId="0" applyFont="1" applyBorder="1" applyAlignment="1">
      <alignment horizontal="left" vertical="top" wrapText="1" indent="1"/>
    </xf>
    <xf numFmtId="0" fontId="1" fillId="0" borderId="18" xfId="0" applyFont="1" applyBorder="1" applyAlignment="1">
      <alignment horizontal="left" vertical="top" indent="1"/>
    </xf>
    <xf numFmtId="0" fontId="1" fillId="0" borderId="10" xfId="0" applyFont="1" applyBorder="1" applyAlignment="1">
      <alignment horizontal="left" vertical="top" indent="1"/>
    </xf>
    <xf numFmtId="0" fontId="1" fillId="0" borderId="2" xfId="0" applyFont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indent="1"/>
    </xf>
    <xf numFmtId="0" fontId="1" fillId="0" borderId="4" xfId="0" applyFont="1" applyBorder="1" applyAlignment="1">
      <alignment horizontal="left" vertical="center" indent="1"/>
    </xf>
    <xf numFmtId="0" fontId="1" fillId="0" borderId="0" xfId="0" quotePrefix="1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1" fillId="0" borderId="17" xfId="0" applyFont="1" applyBorder="1" applyAlignment="1">
      <alignment horizontal="left" vertical="top" indent="1"/>
    </xf>
    <xf numFmtId="0" fontId="1" fillId="0" borderId="12" xfId="0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indent="1"/>
    </xf>
    <xf numFmtId="0" fontId="1" fillId="0" borderId="17" xfId="0" applyFont="1" applyBorder="1" applyAlignment="1">
      <alignment horizontal="left" vertical="center" indent="1"/>
    </xf>
    <xf numFmtId="0" fontId="1" fillId="0" borderId="14" xfId="0" applyFont="1" applyBorder="1" applyAlignment="1">
      <alignment horizontal="left" vertical="center" indent="1"/>
    </xf>
    <xf numFmtId="0" fontId="1" fillId="0" borderId="13" xfId="0" applyFont="1" applyBorder="1" applyAlignment="1">
      <alignment horizontal="left" vertical="center" indent="1"/>
    </xf>
    <xf numFmtId="0" fontId="1" fillId="0" borderId="15" xfId="0" applyFont="1" applyBorder="1" applyAlignment="1">
      <alignment horizontal="left" vertical="center" indent="1"/>
    </xf>
    <xf numFmtId="0" fontId="1" fillId="0" borderId="18" xfId="0" applyFont="1" applyBorder="1" applyAlignment="1">
      <alignment horizontal="left" vertical="center" indent="1"/>
    </xf>
    <xf numFmtId="0" fontId="1" fillId="0" borderId="10" xfId="0" applyFont="1" applyBorder="1" applyAlignment="1">
      <alignment horizontal="left" vertical="center" indent="1"/>
    </xf>
    <xf numFmtId="0" fontId="10" fillId="0" borderId="0" xfId="1" applyBorder="1" applyAlignment="1">
      <alignment horizontal="left" vertical="top" indent="1"/>
    </xf>
    <xf numFmtId="0" fontId="10" fillId="0" borderId="17" xfId="1" applyBorder="1" applyAlignment="1">
      <alignment horizontal="left" vertical="top" indent="1"/>
    </xf>
    <xf numFmtId="0" fontId="1" fillId="0" borderId="0" xfId="0" applyFont="1" applyAlignment="1">
      <alignment horizontal="left" vertical="top" wrapText="1" inden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50</xdr:row>
          <xdr:rowOff>0</xdr:rowOff>
        </xdr:from>
        <xdr:to>
          <xdr:col>6</xdr:col>
          <xdr:colOff>238125</xdr:colOff>
          <xdr:row>51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51</xdr:row>
          <xdr:rowOff>0</xdr:rowOff>
        </xdr:from>
        <xdr:to>
          <xdr:col>6</xdr:col>
          <xdr:colOff>238125</xdr:colOff>
          <xdr:row>52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609600</xdr:colOff>
          <xdr:row>50</xdr:row>
          <xdr:rowOff>0</xdr:rowOff>
        </xdr:from>
        <xdr:to>
          <xdr:col>9</xdr:col>
          <xdr:colOff>0</xdr:colOff>
          <xdr:row>51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19050</xdr:colOff>
      <xdr:row>57</xdr:row>
      <xdr:rowOff>9525</xdr:rowOff>
    </xdr:from>
    <xdr:to>
      <xdr:col>2</xdr:col>
      <xdr:colOff>3377890</xdr:colOff>
      <xdr:row>57</xdr:row>
      <xdr:rowOff>1033742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1144250"/>
          <a:ext cx="3749365" cy="102421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50</xdr:row>
          <xdr:rowOff>0</xdr:rowOff>
        </xdr:from>
        <xdr:to>
          <xdr:col>6</xdr:col>
          <xdr:colOff>238125</xdr:colOff>
          <xdr:row>51</xdr:row>
          <xdr:rowOff>0</xdr:rowOff>
        </xdr:to>
        <xdr:sp macro="" textlink="">
          <xdr:nvSpPr>
            <xdr:cNvPr id="37889" name="Check Box 1" hidden="1">
              <a:extLst>
                <a:ext uri="{63B3BB69-23CF-44E3-9099-C40C66FF867C}">
                  <a14:compatExt spid="_x0000_s37889"/>
                </a:ext>
                <a:ext uri="{FF2B5EF4-FFF2-40B4-BE49-F238E27FC236}">
                  <a16:creationId xmlns:a16="http://schemas.microsoft.com/office/drawing/2014/main" id="{00000000-0008-0000-0900-000001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51</xdr:row>
          <xdr:rowOff>0</xdr:rowOff>
        </xdr:from>
        <xdr:to>
          <xdr:col>6</xdr:col>
          <xdr:colOff>238125</xdr:colOff>
          <xdr:row>52</xdr:row>
          <xdr:rowOff>0</xdr:rowOff>
        </xdr:to>
        <xdr:sp macro="" textlink="">
          <xdr:nvSpPr>
            <xdr:cNvPr id="37890" name="Check Box 2" hidden="1">
              <a:extLst>
                <a:ext uri="{63B3BB69-23CF-44E3-9099-C40C66FF867C}">
                  <a14:compatExt spid="_x0000_s37890"/>
                </a:ext>
                <a:ext uri="{FF2B5EF4-FFF2-40B4-BE49-F238E27FC236}">
                  <a16:creationId xmlns:a16="http://schemas.microsoft.com/office/drawing/2014/main" id="{00000000-0008-0000-0900-000002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609600</xdr:colOff>
          <xdr:row>50</xdr:row>
          <xdr:rowOff>0</xdr:rowOff>
        </xdr:from>
        <xdr:to>
          <xdr:col>9</xdr:col>
          <xdr:colOff>0</xdr:colOff>
          <xdr:row>51</xdr:row>
          <xdr:rowOff>0</xdr:rowOff>
        </xdr:to>
        <xdr:sp macro="" textlink="">
          <xdr:nvSpPr>
            <xdr:cNvPr id="37891" name="Check Box 3" hidden="1">
              <a:extLst>
                <a:ext uri="{63B3BB69-23CF-44E3-9099-C40C66FF867C}">
                  <a14:compatExt spid="_x0000_s37891"/>
                </a:ext>
                <a:ext uri="{FF2B5EF4-FFF2-40B4-BE49-F238E27FC236}">
                  <a16:creationId xmlns:a16="http://schemas.microsoft.com/office/drawing/2014/main" id="{00000000-0008-0000-0900-000003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9525</xdr:colOff>
      <xdr:row>57</xdr:row>
      <xdr:rowOff>9525</xdr:rowOff>
    </xdr:from>
    <xdr:to>
      <xdr:col>2</xdr:col>
      <xdr:colOff>3368365</xdr:colOff>
      <xdr:row>57</xdr:row>
      <xdr:rowOff>1033742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11144250"/>
          <a:ext cx="3749365" cy="102421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50</xdr:row>
          <xdr:rowOff>0</xdr:rowOff>
        </xdr:from>
        <xdr:to>
          <xdr:col>6</xdr:col>
          <xdr:colOff>238125</xdr:colOff>
          <xdr:row>51</xdr:row>
          <xdr:rowOff>0</xdr:rowOff>
        </xdr:to>
        <xdr:sp macro="" textlink="">
          <xdr:nvSpPr>
            <xdr:cNvPr id="35841" name="Check Box 1" hidden="1">
              <a:extLst>
                <a:ext uri="{63B3BB69-23CF-44E3-9099-C40C66FF867C}">
                  <a14:compatExt spid="_x0000_s35841"/>
                </a:ext>
                <a:ext uri="{FF2B5EF4-FFF2-40B4-BE49-F238E27FC236}">
                  <a16:creationId xmlns:a16="http://schemas.microsoft.com/office/drawing/2014/main" id="{00000000-0008-0000-0A00-000001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51</xdr:row>
          <xdr:rowOff>0</xdr:rowOff>
        </xdr:from>
        <xdr:to>
          <xdr:col>6</xdr:col>
          <xdr:colOff>238125</xdr:colOff>
          <xdr:row>52</xdr:row>
          <xdr:rowOff>0</xdr:rowOff>
        </xdr:to>
        <xdr:sp macro="" textlink="">
          <xdr:nvSpPr>
            <xdr:cNvPr id="35842" name="Check Box 2" hidden="1">
              <a:extLst>
                <a:ext uri="{63B3BB69-23CF-44E3-9099-C40C66FF867C}">
                  <a14:compatExt spid="_x0000_s35842"/>
                </a:ext>
                <a:ext uri="{FF2B5EF4-FFF2-40B4-BE49-F238E27FC236}">
                  <a16:creationId xmlns:a16="http://schemas.microsoft.com/office/drawing/2014/main" id="{00000000-0008-0000-0A00-000002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609600</xdr:colOff>
          <xdr:row>50</xdr:row>
          <xdr:rowOff>0</xdr:rowOff>
        </xdr:from>
        <xdr:to>
          <xdr:col>9</xdr:col>
          <xdr:colOff>0</xdr:colOff>
          <xdr:row>51</xdr:row>
          <xdr:rowOff>0</xdr:rowOff>
        </xdr:to>
        <xdr:sp macro="" textlink="">
          <xdr:nvSpPr>
            <xdr:cNvPr id="35843" name="Check Box 3" hidden="1">
              <a:extLst>
                <a:ext uri="{63B3BB69-23CF-44E3-9099-C40C66FF867C}">
                  <a14:compatExt spid="_x0000_s35843"/>
                </a:ext>
                <a:ext uri="{FF2B5EF4-FFF2-40B4-BE49-F238E27FC236}">
                  <a16:creationId xmlns:a16="http://schemas.microsoft.com/office/drawing/2014/main" id="{00000000-0008-0000-0A00-000003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9525</xdr:colOff>
      <xdr:row>57</xdr:row>
      <xdr:rowOff>9525</xdr:rowOff>
    </xdr:from>
    <xdr:to>
      <xdr:col>2</xdr:col>
      <xdr:colOff>3368365</xdr:colOff>
      <xdr:row>57</xdr:row>
      <xdr:rowOff>1033742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11144250"/>
          <a:ext cx="3749365" cy="102421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50</xdr:row>
          <xdr:rowOff>0</xdr:rowOff>
        </xdr:from>
        <xdr:to>
          <xdr:col>6</xdr:col>
          <xdr:colOff>238125</xdr:colOff>
          <xdr:row>51</xdr:row>
          <xdr:rowOff>0</xdr:rowOff>
        </xdr:to>
        <xdr:sp macro="" textlink="">
          <xdr:nvSpPr>
            <xdr:cNvPr id="36865" name="Check Box 1" hidden="1">
              <a:extLst>
                <a:ext uri="{63B3BB69-23CF-44E3-9099-C40C66FF867C}">
                  <a14:compatExt spid="_x0000_s36865"/>
                </a:ext>
                <a:ext uri="{FF2B5EF4-FFF2-40B4-BE49-F238E27FC236}">
                  <a16:creationId xmlns:a16="http://schemas.microsoft.com/office/drawing/2014/main" id="{00000000-0008-0000-0B00-000001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51</xdr:row>
          <xdr:rowOff>0</xdr:rowOff>
        </xdr:from>
        <xdr:to>
          <xdr:col>6</xdr:col>
          <xdr:colOff>238125</xdr:colOff>
          <xdr:row>52</xdr:row>
          <xdr:rowOff>0</xdr:rowOff>
        </xdr:to>
        <xdr:sp macro="" textlink="">
          <xdr:nvSpPr>
            <xdr:cNvPr id="36866" name="Check Box 2" hidden="1">
              <a:extLst>
                <a:ext uri="{63B3BB69-23CF-44E3-9099-C40C66FF867C}">
                  <a14:compatExt spid="_x0000_s36866"/>
                </a:ext>
                <a:ext uri="{FF2B5EF4-FFF2-40B4-BE49-F238E27FC236}">
                  <a16:creationId xmlns:a16="http://schemas.microsoft.com/office/drawing/2014/main" id="{00000000-0008-0000-0B00-000002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609600</xdr:colOff>
          <xdr:row>50</xdr:row>
          <xdr:rowOff>0</xdr:rowOff>
        </xdr:from>
        <xdr:to>
          <xdr:col>9</xdr:col>
          <xdr:colOff>0</xdr:colOff>
          <xdr:row>51</xdr:row>
          <xdr:rowOff>0</xdr:rowOff>
        </xdr:to>
        <xdr:sp macro="" textlink="">
          <xdr:nvSpPr>
            <xdr:cNvPr id="36867" name="Check Box 3" hidden="1">
              <a:extLst>
                <a:ext uri="{63B3BB69-23CF-44E3-9099-C40C66FF867C}">
                  <a14:compatExt spid="_x0000_s36867"/>
                </a:ext>
                <a:ext uri="{FF2B5EF4-FFF2-40B4-BE49-F238E27FC236}">
                  <a16:creationId xmlns:a16="http://schemas.microsoft.com/office/drawing/2014/main" id="{00000000-0008-0000-0B00-000003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9525</xdr:colOff>
      <xdr:row>57</xdr:row>
      <xdr:rowOff>9525</xdr:rowOff>
    </xdr:from>
    <xdr:to>
      <xdr:col>2</xdr:col>
      <xdr:colOff>3368365</xdr:colOff>
      <xdr:row>57</xdr:row>
      <xdr:rowOff>1033742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11144250"/>
          <a:ext cx="3749365" cy="102421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20</xdr:row>
      <xdr:rowOff>9525</xdr:rowOff>
    </xdr:from>
    <xdr:to>
      <xdr:col>4</xdr:col>
      <xdr:colOff>434665</xdr:colOff>
      <xdr:row>20</xdr:row>
      <xdr:rowOff>1033742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5086350"/>
          <a:ext cx="3749365" cy="10242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50</xdr:row>
          <xdr:rowOff>0</xdr:rowOff>
        </xdr:from>
        <xdr:to>
          <xdr:col>6</xdr:col>
          <xdr:colOff>238125</xdr:colOff>
          <xdr:row>51</xdr:row>
          <xdr:rowOff>0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1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51</xdr:row>
          <xdr:rowOff>0</xdr:rowOff>
        </xdr:from>
        <xdr:to>
          <xdr:col>6</xdr:col>
          <xdr:colOff>238125</xdr:colOff>
          <xdr:row>52</xdr:row>
          <xdr:rowOff>0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1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609600</xdr:colOff>
          <xdr:row>50</xdr:row>
          <xdr:rowOff>0</xdr:rowOff>
        </xdr:from>
        <xdr:to>
          <xdr:col>9</xdr:col>
          <xdr:colOff>0</xdr:colOff>
          <xdr:row>51</xdr:row>
          <xdr:rowOff>0</xdr:rowOff>
        </xdr:to>
        <xdr:sp macro="" textlink="">
          <xdr:nvSpPr>
            <xdr:cNvPr id="16387" name="Check Box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0000000-0008-0000-0100-00000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9525</xdr:colOff>
      <xdr:row>57</xdr:row>
      <xdr:rowOff>9525</xdr:rowOff>
    </xdr:from>
    <xdr:to>
      <xdr:col>2</xdr:col>
      <xdr:colOff>3368365</xdr:colOff>
      <xdr:row>57</xdr:row>
      <xdr:rowOff>1033742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11144250"/>
          <a:ext cx="3749365" cy="10242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50</xdr:row>
          <xdr:rowOff>0</xdr:rowOff>
        </xdr:from>
        <xdr:to>
          <xdr:col>6</xdr:col>
          <xdr:colOff>238125</xdr:colOff>
          <xdr:row>51</xdr:row>
          <xdr:rowOff>0</xdr:rowOff>
        </xdr:to>
        <xdr:sp macro="" textlink="">
          <xdr:nvSpPr>
            <xdr:cNvPr id="30721" name="Check Box 1" hidden="1">
              <a:extLst>
                <a:ext uri="{63B3BB69-23CF-44E3-9099-C40C66FF867C}">
                  <a14:compatExt spid="_x0000_s30721"/>
                </a:ext>
                <a:ext uri="{FF2B5EF4-FFF2-40B4-BE49-F238E27FC236}">
                  <a16:creationId xmlns:a16="http://schemas.microsoft.com/office/drawing/2014/main" id="{00000000-0008-0000-0200-00000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51</xdr:row>
          <xdr:rowOff>0</xdr:rowOff>
        </xdr:from>
        <xdr:to>
          <xdr:col>6</xdr:col>
          <xdr:colOff>238125</xdr:colOff>
          <xdr:row>52</xdr:row>
          <xdr:rowOff>0</xdr:rowOff>
        </xdr:to>
        <xdr:sp macro="" textlink="">
          <xdr:nvSpPr>
            <xdr:cNvPr id="30722" name="Check Box 2" hidden="1">
              <a:extLst>
                <a:ext uri="{63B3BB69-23CF-44E3-9099-C40C66FF867C}">
                  <a14:compatExt spid="_x0000_s30722"/>
                </a:ext>
                <a:ext uri="{FF2B5EF4-FFF2-40B4-BE49-F238E27FC236}">
                  <a16:creationId xmlns:a16="http://schemas.microsoft.com/office/drawing/2014/main" id="{00000000-0008-0000-0200-00000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609600</xdr:colOff>
          <xdr:row>50</xdr:row>
          <xdr:rowOff>0</xdr:rowOff>
        </xdr:from>
        <xdr:to>
          <xdr:col>9</xdr:col>
          <xdr:colOff>0</xdr:colOff>
          <xdr:row>51</xdr:row>
          <xdr:rowOff>0</xdr:rowOff>
        </xdr:to>
        <xdr:sp macro="" textlink="">
          <xdr:nvSpPr>
            <xdr:cNvPr id="30723" name="Check Box 3" hidden="1">
              <a:extLst>
                <a:ext uri="{63B3BB69-23CF-44E3-9099-C40C66FF867C}">
                  <a14:compatExt spid="_x0000_s30723"/>
                </a:ext>
                <a:ext uri="{FF2B5EF4-FFF2-40B4-BE49-F238E27FC236}">
                  <a16:creationId xmlns:a16="http://schemas.microsoft.com/office/drawing/2014/main" id="{00000000-0008-0000-0200-00000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19050</xdr:colOff>
      <xdr:row>57</xdr:row>
      <xdr:rowOff>9525</xdr:rowOff>
    </xdr:from>
    <xdr:to>
      <xdr:col>2</xdr:col>
      <xdr:colOff>3377890</xdr:colOff>
      <xdr:row>57</xdr:row>
      <xdr:rowOff>1033742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1144250"/>
          <a:ext cx="3749365" cy="10242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50</xdr:row>
          <xdr:rowOff>0</xdr:rowOff>
        </xdr:from>
        <xdr:to>
          <xdr:col>6</xdr:col>
          <xdr:colOff>238125</xdr:colOff>
          <xdr:row>51</xdr:row>
          <xdr:rowOff>0</xdr:rowOff>
        </xdr:to>
        <xdr:sp macro="" textlink="">
          <xdr:nvSpPr>
            <xdr:cNvPr id="31745" name="Check Box 1" hidden="1">
              <a:extLst>
                <a:ext uri="{63B3BB69-23CF-44E3-9099-C40C66FF867C}">
                  <a14:compatExt spid="_x0000_s31745"/>
                </a:ext>
                <a:ext uri="{FF2B5EF4-FFF2-40B4-BE49-F238E27FC236}">
                  <a16:creationId xmlns:a16="http://schemas.microsoft.com/office/drawing/2014/main" id="{00000000-0008-0000-0300-000001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51</xdr:row>
          <xdr:rowOff>0</xdr:rowOff>
        </xdr:from>
        <xdr:to>
          <xdr:col>6</xdr:col>
          <xdr:colOff>238125</xdr:colOff>
          <xdr:row>52</xdr:row>
          <xdr:rowOff>0</xdr:rowOff>
        </xdr:to>
        <xdr:sp macro="" textlink="">
          <xdr:nvSpPr>
            <xdr:cNvPr id="31746" name="Check Box 2" hidden="1">
              <a:extLst>
                <a:ext uri="{63B3BB69-23CF-44E3-9099-C40C66FF867C}">
                  <a14:compatExt spid="_x0000_s31746"/>
                </a:ext>
                <a:ext uri="{FF2B5EF4-FFF2-40B4-BE49-F238E27FC236}">
                  <a16:creationId xmlns:a16="http://schemas.microsoft.com/office/drawing/2014/main" id="{00000000-0008-0000-0300-000002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609600</xdr:colOff>
          <xdr:row>50</xdr:row>
          <xdr:rowOff>0</xdr:rowOff>
        </xdr:from>
        <xdr:to>
          <xdr:col>9</xdr:col>
          <xdr:colOff>0</xdr:colOff>
          <xdr:row>51</xdr:row>
          <xdr:rowOff>0</xdr:rowOff>
        </xdr:to>
        <xdr:sp macro="" textlink="">
          <xdr:nvSpPr>
            <xdr:cNvPr id="31747" name="Check Box 3" hidden="1">
              <a:extLst>
                <a:ext uri="{63B3BB69-23CF-44E3-9099-C40C66FF867C}">
                  <a14:compatExt spid="_x0000_s31747"/>
                </a:ext>
                <a:ext uri="{FF2B5EF4-FFF2-40B4-BE49-F238E27FC236}">
                  <a16:creationId xmlns:a16="http://schemas.microsoft.com/office/drawing/2014/main" id="{00000000-0008-0000-0300-000003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9525</xdr:colOff>
      <xdr:row>57</xdr:row>
      <xdr:rowOff>9525</xdr:rowOff>
    </xdr:from>
    <xdr:to>
      <xdr:col>2</xdr:col>
      <xdr:colOff>3368365</xdr:colOff>
      <xdr:row>57</xdr:row>
      <xdr:rowOff>1033742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11144250"/>
          <a:ext cx="3749365" cy="102421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50</xdr:row>
          <xdr:rowOff>0</xdr:rowOff>
        </xdr:from>
        <xdr:to>
          <xdr:col>6</xdr:col>
          <xdr:colOff>238125</xdr:colOff>
          <xdr:row>51</xdr:row>
          <xdr:rowOff>0</xdr:rowOff>
        </xdr:to>
        <xdr:sp macro="" textlink="">
          <xdr:nvSpPr>
            <xdr:cNvPr id="32769" name="Check Box 1" hidden="1">
              <a:extLst>
                <a:ext uri="{63B3BB69-23CF-44E3-9099-C40C66FF867C}">
                  <a14:compatExt spid="_x0000_s32769"/>
                </a:ext>
                <a:ext uri="{FF2B5EF4-FFF2-40B4-BE49-F238E27FC236}">
                  <a16:creationId xmlns:a16="http://schemas.microsoft.com/office/drawing/2014/main" id="{00000000-0008-0000-0400-000001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51</xdr:row>
          <xdr:rowOff>0</xdr:rowOff>
        </xdr:from>
        <xdr:to>
          <xdr:col>6</xdr:col>
          <xdr:colOff>238125</xdr:colOff>
          <xdr:row>52</xdr:row>
          <xdr:rowOff>0</xdr:rowOff>
        </xdr:to>
        <xdr:sp macro="" textlink="">
          <xdr:nvSpPr>
            <xdr:cNvPr id="32770" name="Check Box 2" hidden="1">
              <a:extLst>
                <a:ext uri="{63B3BB69-23CF-44E3-9099-C40C66FF867C}">
                  <a14:compatExt spid="_x0000_s32770"/>
                </a:ext>
                <a:ext uri="{FF2B5EF4-FFF2-40B4-BE49-F238E27FC236}">
                  <a16:creationId xmlns:a16="http://schemas.microsoft.com/office/drawing/2014/main" id="{00000000-0008-0000-0400-000002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609600</xdr:colOff>
          <xdr:row>50</xdr:row>
          <xdr:rowOff>0</xdr:rowOff>
        </xdr:from>
        <xdr:to>
          <xdr:col>9</xdr:col>
          <xdr:colOff>0</xdr:colOff>
          <xdr:row>51</xdr:row>
          <xdr:rowOff>0</xdr:rowOff>
        </xdr:to>
        <xdr:sp macro="" textlink="">
          <xdr:nvSpPr>
            <xdr:cNvPr id="32771" name="Check Box 3" hidden="1">
              <a:extLst>
                <a:ext uri="{63B3BB69-23CF-44E3-9099-C40C66FF867C}">
                  <a14:compatExt spid="_x0000_s32771"/>
                </a:ext>
                <a:ext uri="{FF2B5EF4-FFF2-40B4-BE49-F238E27FC236}">
                  <a16:creationId xmlns:a16="http://schemas.microsoft.com/office/drawing/2014/main" id="{00000000-0008-0000-0400-000003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9525</xdr:colOff>
      <xdr:row>57</xdr:row>
      <xdr:rowOff>9525</xdr:rowOff>
    </xdr:from>
    <xdr:to>
      <xdr:col>2</xdr:col>
      <xdr:colOff>3368365</xdr:colOff>
      <xdr:row>57</xdr:row>
      <xdr:rowOff>1033742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11144250"/>
          <a:ext cx="3749365" cy="102421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50</xdr:row>
          <xdr:rowOff>0</xdr:rowOff>
        </xdr:from>
        <xdr:to>
          <xdr:col>6</xdr:col>
          <xdr:colOff>238125</xdr:colOff>
          <xdr:row>51</xdr:row>
          <xdr:rowOff>0</xdr:rowOff>
        </xdr:to>
        <xdr:sp macro="" textlink="">
          <xdr:nvSpPr>
            <xdr:cNvPr id="33793" name="Check Box 1" hidden="1">
              <a:extLst>
                <a:ext uri="{63B3BB69-23CF-44E3-9099-C40C66FF867C}">
                  <a14:compatExt spid="_x0000_s33793"/>
                </a:ext>
                <a:ext uri="{FF2B5EF4-FFF2-40B4-BE49-F238E27FC236}">
                  <a16:creationId xmlns:a16="http://schemas.microsoft.com/office/drawing/2014/main" id="{00000000-0008-0000-0500-000001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51</xdr:row>
          <xdr:rowOff>0</xdr:rowOff>
        </xdr:from>
        <xdr:to>
          <xdr:col>6</xdr:col>
          <xdr:colOff>238125</xdr:colOff>
          <xdr:row>52</xdr:row>
          <xdr:rowOff>0</xdr:rowOff>
        </xdr:to>
        <xdr:sp macro="" textlink="">
          <xdr:nvSpPr>
            <xdr:cNvPr id="33794" name="Check Box 2" hidden="1">
              <a:extLst>
                <a:ext uri="{63B3BB69-23CF-44E3-9099-C40C66FF867C}">
                  <a14:compatExt spid="_x0000_s33794"/>
                </a:ext>
                <a:ext uri="{FF2B5EF4-FFF2-40B4-BE49-F238E27FC236}">
                  <a16:creationId xmlns:a16="http://schemas.microsoft.com/office/drawing/2014/main" id="{00000000-0008-0000-0500-000002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609600</xdr:colOff>
          <xdr:row>50</xdr:row>
          <xdr:rowOff>0</xdr:rowOff>
        </xdr:from>
        <xdr:to>
          <xdr:col>9</xdr:col>
          <xdr:colOff>0</xdr:colOff>
          <xdr:row>51</xdr:row>
          <xdr:rowOff>0</xdr:rowOff>
        </xdr:to>
        <xdr:sp macro="" textlink="">
          <xdr:nvSpPr>
            <xdr:cNvPr id="33795" name="Check Box 3" hidden="1">
              <a:extLst>
                <a:ext uri="{63B3BB69-23CF-44E3-9099-C40C66FF867C}">
                  <a14:compatExt spid="_x0000_s33795"/>
                </a:ext>
                <a:ext uri="{FF2B5EF4-FFF2-40B4-BE49-F238E27FC236}">
                  <a16:creationId xmlns:a16="http://schemas.microsoft.com/office/drawing/2014/main" id="{00000000-0008-0000-0500-000003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9525</xdr:colOff>
      <xdr:row>57</xdr:row>
      <xdr:rowOff>9525</xdr:rowOff>
    </xdr:from>
    <xdr:to>
      <xdr:col>2</xdr:col>
      <xdr:colOff>3368365</xdr:colOff>
      <xdr:row>57</xdr:row>
      <xdr:rowOff>1033742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11144250"/>
          <a:ext cx="3749365" cy="102421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50</xdr:row>
          <xdr:rowOff>0</xdr:rowOff>
        </xdr:from>
        <xdr:to>
          <xdr:col>6</xdr:col>
          <xdr:colOff>238125</xdr:colOff>
          <xdr:row>51</xdr:row>
          <xdr:rowOff>0</xdr:rowOff>
        </xdr:to>
        <xdr:sp macro="" textlink="">
          <xdr:nvSpPr>
            <xdr:cNvPr id="34817" name="Check Box 1" hidden="1">
              <a:extLst>
                <a:ext uri="{63B3BB69-23CF-44E3-9099-C40C66FF867C}">
                  <a14:compatExt spid="_x0000_s34817"/>
                </a:ext>
                <a:ext uri="{FF2B5EF4-FFF2-40B4-BE49-F238E27FC236}">
                  <a16:creationId xmlns:a16="http://schemas.microsoft.com/office/drawing/2014/main" id="{00000000-0008-0000-0600-000001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51</xdr:row>
          <xdr:rowOff>0</xdr:rowOff>
        </xdr:from>
        <xdr:to>
          <xdr:col>6</xdr:col>
          <xdr:colOff>238125</xdr:colOff>
          <xdr:row>52</xdr:row>
          <xdr:rowOff>0</xdr:rowOff>
        </xdr:to>
        <xdr:sp macro="" textlink="">
          <xdr:nvSpPr>
            <xdr:cNvPr id="34818" name="Check Box 2" hidden="1">
              <a:extLst>
                <a:ext uri="{63B3BB69-23CF-44E3-9099-C40C66FF867C}">
                  <a14:compatExt spid="_x0000_s34818"/>
                </a:ext>
                <a:ext uri="{FF2B5EF4-FFF2-40B4-BE49-F238E27FC236}">
                  <a16:creationId xmlns:a16="http://schemas.microsoft.com/office/drawing/2014/main" id="{00000000-0008-0000-0600-000002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609600</xdr:colOff>
          <xdr:row>50</xdr:row>
          <xdr:rowOff>0</xdr:rowOff>
        </xdr:from>
        <xdr:to>
          <xdr:col>9</xdr:col>
          <xdr:colOff>0</xdr:colOff>
          <xdr:row>51</xdr:row>
          <xdr:rowOff>0</xdr:rowOff>
        </xdr:to>
        <xdr:sp macro="" textlink="">
          <xdr:nvSpPr>
            <xdr:cNvPr id="34819" name="Check Box 3" hidden="1">
              <a:extLst>
                <a:ext uri="{63B3BB69-23CF-44E3-9099-C40C66FF867C}">
                  <a14:compatExt spid="_x0000_s34819"/>
                </a:ext>
                <a:ext uri="{FF2B5EF4-FFF2-40B4-BE49-F238E27FC236}">
                  <a16:creationId xmlns:a16="http://schemas.microsoft.com/office/drawing/2014/main" id="{00000000-0008-0000-0600-000003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9525</xdr:colOff>
      <xdr:row>57</xdr:row>
      <xdr:rowOff>9525</xdr:rowOff>
    </xdr:from>
    <xdr:to>
      <xdr:col>2</xdr:col>
      <xdr:colOff>3368365</xdr:colOff>
      <xdr:row>57</xdr:row>
      <xdr:rowOff>1033742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11144250"/>
          <a:ext cx="3749365" cy="102421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50</xdr:row>
          <xdr:rowOff>0</xdr:rowOff>
        </xdr:from>
        <xdr:to>
          <xdr:col>6</xdr:col>
          <xdr:colOff>238125</xdr:colOff>
          <xdr:row>51</xdr:row>
          <xdr:rowOff>0</xdr:rowOff>
        </xdr:to>
        <xdr:sp macro="" textlink="">
          <xdr:nvSpPr>
            <xdr:cNvPr id="39937" name="Check Box 1" hidden="1">
              <a:extLst>
                <a:ext uri="{63B3BB69-23CF-44E3-9099-C40C66FF867C}">
                  <a14:compatExt spid="_x0000_s39937"/>
                </a:ext>
                <a:ext uri="{FF2B5EF4-FFF2-40B4-BE49-F238E27FC236}">
                  <a16:creationId xmlns:a16="http://schemas.microsoft.com/office/drawing/2014/main" id="{00000000-0008-0000-0700-000001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51</xdr:row>
          <xdr:rowOff>0</xdr:rowOff>
        </xdr:from>
        <xdr:to>
          <xdr:col>6</xdr:col>
          <xdr:colOff>238125</xdr:colOff>
          <xdr:row>52</xdr:row>
          <xdr:rowOff>0</xdr:rowOff>
        </xdr:to>
        <xdr:sp macro="" textlink="">
          <xdr:nvSpPr>
            <xdr:cNvPr id="39938" name="Check Box 2" hidden="1">
              <a:extLst>
                <a:ext uri="{63B3BB69-23CF-44E3-9099-C40C66FF867C}">
                  <a14:compatExt spid="_x0000_s39938"/>
                </a:ext>
                <a:ext uri="{FF2B5EF4-FFF2-40B4-BE49-F238E27FC236}">
                  <a16:creationId xmlns:a16="http://schemas.microsoft.com/office/drawing/2014/main" id="{00000000-0008-0000-0700-000002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609600</xdr:colOff>
          <xdr:row>50</xdr:row>
          <xdr:rowOff>0</xdr:rowOff>
        </xdr:from>
        <xdr:to>
          <xdr:col>9</xdr:col>
          <xdr:colOff>0</xdr:colOff>
          <xdr:row>51</xdr:row>
          <xdr:rowOff>0</xdr:rowOff>
        </xdr:to>
        <xdr:sp macro="" textlink="">
          <xdr:nvSpPr>
            <xdr:cNvPr id="39939" name="Check Box 3" hidden="1">
              <a:extLst>
                <a:ext uri="{63B3BB69-23CF-44E3-9099-C40C66FF867C}">
                  <a14:compatExt spid="_x0000_s39939"/>
                </a:ext>
                <a:ext uri="{FF2B5EF4-FFF2-40B4-BE49-F238E27FC236}">
                  <a16:creationId xmlns:a16="http://schemas.microsoft.com/office/drawing/2014/main" id="{00000000-0008-0000-0700-000003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9525</xdr:colOff>
      <xdr:row>57</xdr:row>
      <xdr:rowOff>9525</xdr:rowOff>
    </xdr:from>
    <xdr:to>
      <xdr:col>2</xdr:col>
      <xdr:colOff>3368365</xdr:colOff>
      <xdr:row>57</xdr:row>
      <xdr:rowOff>1033742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11144250"/>
          <a:ext cx="3749365" cy="102421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50</xdr:row>
          <xdr:rowOff>0</xdr:rowOff>
        </xdr:from>
        <xdr:to>
          <xdr:col>6</xdr:col>
          <xdr:colOff>238125</xdr:colOff>
          <xdr:row>51</xdr:row>
          <xdr:rowOff>0</xdr:rowOff>
        </xdr:to>
        <xdr:sp macro="" textlink="">
          <xdr:nvSpPr>
            <xdr:cNvPr id="38913" name="Check Box 1" hidden="1">
              <a:extLst>
                <a:ext uri="{63B3BB69-23CF-44E3-9099-C40C66FF867C}">
                  <a14:compatExt spid="_x0000_s38913"/>
                </a:ext>
                <a:ext uri="{FF2B5EF4-FFF2-40B4-BE49-F238E27FC236}">
                  <a16:creationId xmlns:a16="http://schemas.microsoft.com/office/drawing/2014/main" id="{00000000-0008-0000-0800-00000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51</xdr:row>
          <xdr:rowOff>0</xdr:rowOff>
        </xdr:from>
        <xdr:to>
          <xdr:col>6</xdr:col>
          <xdr:colOff>238125</xdr:colOff>
          <xdr:row>52</xdr:row>
          <xdr:rowOff>0</xdr:rowOff>
        </xdr:to>
        <xdr:sp macro="" textlink="">
          <xdr:nvSpPr>
            <xdr:cNvPr id="38914" name="Check Box 2" hidden="1">
              <a:extLst>
                <a:ext uri="{63B3BB69-23CF-44E3-9099-C40C66FF867C}">
                  <a14:compatExt spid="_x0000_s38914"/>
                </a:ext>
                <a:ext uri="{FF2B5EF4-FFF2-40B4-BE49-F238E27FC236}">
                  <a16:creationId xmlns:a16="http://schemas.microsoft.com/office/drawing/2014/main" id="{00000000-0008-0000-0800-00000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609600</xdr:colOff>
          <xdr:row>50</xdr:row>
          <xdr:rowOff>0</xdr:rowOff>
        </xdr:from>
        <xdr:to>
          <xdr:col>9</xdr:col>
          <xdr:colOff>0</xdr:colOff>
          <xdr:row>51</xdr:row>
          <xdr:rowOff>0</xdr:rowOff>
        </xdr:to>
        <xdr:sp macro="" textlink="">
          <xdr:nvSpPr>
            <xdr:cNvPr id="38915" name="Check Box 3" hidden="1">
              <a:extLst>
                <a:ext uri="{63B3BB69-23CF-44E3-9099-C40C66FF867C}">
                  <a14:compatExt spid="_x0000_s38915"/>
                </a:ext>
                <a:ext uri="{FF2B5EF4-FFF2-40B4-BE49-F238E27FC236}">
                  <a16:creationId xmlns:a16="http://schemas.microsoft.com/office/drawing/2014/main" id="{00000000-0008-0000-0800-00000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9525</xdr:colOff>
      <xdr:row>57</xdr:row>
      <xdr:rowOff>9525</xdr:rowOff>
    </xdr:from>
    <xdr:to>
      <xdr:col>2</xdr:col>
      <xdr:colOff>3368365</xdr:colOff>
      <xdr:row>57</xdr:row>
      <xdr:rowOff>1033742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11144250"/>
          <a:ext cx="3749365" cy="10242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30.xml"/><Relationship Id="rId5" Type="http://schemas.openxmlformats.org/officeDocument/2006/relationships/ctrlProp" Target="../ctrlProps/ctrlProp29.xml"/><Relationship Id="rId4" Type="http://schemas.openxmlformats.org/officeDocument/2006/relationships/ctrlProp" Target="../ctrlProps/ctrlProp2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33.xml"/><Relationship Id="rId5" Type="http://schemas.openxmlformats.org/officeDocument/2006/relationships/ctrlProp" Target="../ctrlProps/ctrlProp32.xml"/><Relationship Id="rId4" Type="http://schemas.openxmlformats.org/officeDocument/2006/relationships/ctrlProp" Target="../ctrlProps/ctrlProp3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6" Type="http://schemas.openxmlformats.org/officeDocument/2006/relationships/ctrlProp" Target="../ctrlProps/ctrlProp36.xml"/><Relationship Id="rId5" Type="http://schemas.openxmlformats.org/officeDocument/2006/relationships/ctrlProp" Target="../ctrlProps/ctrlProp35.xml"/><Relationship Id="rId4" Type="http://schemas.openxmlformats.org/officeDocument/2006/relationships/ctrlProp" Target="../ctrlProps/ctrlProp34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hyperlink" Target="https://www.bundesfinanzministerium.de/Content/DE/Downloads/BMF_Schreiben/Steuerarten/Lohnsteuer/2023-11-21-steuerliche-behandlung-reisekosten-reisekostenverguetungen-2024.pdf?__blob=publicationFile&amp;v=1" TargetMode="External"/><Relationship Id="rId1" Type="http://schemas.openxmlformats.org/officeDocument/2006/relationships/hyperlink" Target="https://www.bundesfinanzministerium.de/Content/DE/Downloads/BMF_Schreiben/Steuerarten/Lohnsteuer/2023-11-21-steuerliche-behandlung-reisekosten-reisekostenverguetungen-2024.pdf?__blob=publicationFile&amp;v=1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2.xml"/><Relationship Id="rId5" Type="http://schemas.openxmlformats.org/officeDocument/2006/relationships/ctrlProp" Target="../ctrlProps/ctrlProp11.xml"/><Relationship Id="rId4" Type="http://schemas.openxmlformats.org/officeDocument/2006/relationships/ctrlProp" Target="../ctrlProps/ctrlProp10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5.xml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8.xml"/><Relationship Id="rId5" Type="http://schemas.openxmlformats.org/officeDocument/2006/relationships/ctrlProp" Target="../ctrlProps/ctrlProp17.xml"/><Relationship Id="rId4" Type="http://schemas.openxmlformats.org/officeDocument/2006/relationships/ctrlProp" Target="../ctrlProps/ctrlProp1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21.xml"/><Relationship Id="rId5" Type="http://schemas.openxmlformats.org/officeDocument/2006/relationships/ctrlProp" Target="../ctrlProps/ctrlProp20.xml"/><Relationship Id="rId4" Type="http://schemas.openxmlformats.org/officeDocument/2006/relationships/ctrlProp" Target="../ctrlProps/ctrlProp19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24.xml"/><Relationship Id="rId5" Type="http://schemas.openxmlformats.org/officeDocument/2006/relationships/ctrlProp" Target="../ctrlProps/ctrlProp23.xml"/><Relationship Id="rId4" Type="http://schemas.openxmlformats.org/officeDocument/2006/relationships/ctrlProp" Target="../ctrlProps/ctrlProp22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27.xml"/><Relationship Id="rId5" Type="http://schemas.openxmlformats.org/officeDocument/2006/relationships/ctrlProp" Target="../ctrlProps/ctrlProp26.xml"/><Relationship Id="rId4" Type="http://schemas.openxmlformats.org/officeDocument/2006/relationships/ctrlProp" Target="../ctrlProps/ctrlProp2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7003C-4522-455E-A545-AAE29F5BF8CF}">
  <sheetPr codeName="Tabelle1">
    <outlinePr showOutlineSymbols="0"/>
    <pageSetUpPr fitToPage="1"/>
  </sheetPr>
  <dimension ref="B1:AQ58"/>
  <sheetViews>
    <sheetView showGridLines="0" tabSelected="1" showOutlineSymbols="0" zoomScaleNormal="100" workbookViewId="0">
      <selection activeCell="D3" sqref="D3:I3"/>
    </sheetView>
  </sheetViews>
  <sheetFormatPr baseColWidth="10" defaultColWidth="11.42578125" defaultRowHeight="12.75" x14ac:dyDescent="0.2"/>
  <cols>
    <col min="1" max="1" width="2.42578125" style="1" customWidth="1"/>
    <col min="2" max="2" width="5.85546875" style="1" customWidth="1"/>
    <col min="3" max="3" width="54.7109375" style="1" customWidth="1"/>
    <col min="4" max="4" width="24.85546875" style="1" customWidth="1"/>
    <col min="5" max="6" width="8.7109375" style="1" customWidth="1"/>
    <col min="7" max="7" width="7" style="1" customWidth="1"/>
    <col min="8" max="8" width="13.28515625" style="1" customWidth="1"/>
    <col min="9" max="9" width="19.7109375" style="1" customWidth="1"/>
    <col min="10" max="10" width="7.42578125" style="1" customWidth="1"/>
    <col min="11" max="12" width="7.5703125" style="1" customWidth="1"/>
    <col min="13" max="13" width="9.140625" style="1" customWidth="1"/>
    <col min="14" max="14" width="19.7109375" style="1" customWidth="1"/>
    <col min="15" max="19" width="8.7109375" style="1" customWidth="1"/>
    <col min="20" max="20" width="2.42578125" style="1" customWidth="1"/>
    <col min="21" max="21" width="5.5703125" style="24" hidden="1" customWidth="1"/>
    <col min="22" max="22" width="8" style="24" hidden="1" customWidth="1"/>
    <col min="23" max="23" width="7.28515625" style="24" hidden="1" customWidth="1"/>
    <col min="24" max="24" width="3.140625" style="24" hidden="1" customWidth="1"/>
    <col min="25" max="25" width="8.42578125" style="24" hidden="1" customWidth="1"/>
    <col min="26" max="26" width="14.42578125" style="24" hidden="1" customWidth="1"/>
    <col min="27" max="27" width="7.28515625" style="24" hidden="1" customWidth="1"/>
    <col min="28" max="28" width="7.85546875" style="24" hidden="1" customWidth="1"/>
    <col min="29" max="29" width="9" style="24" hidden="1" customWidth="1"/>
    <col min="30" max="30" width="6.42578125" style="24" hidden="1" customWidth="1"/>
    <col min="31" max="31" width="7.28515625" style="24" hidden="1" customWidth="1"/>
    <col min="32" max="32" width="6.7109375" style="24" hidden="1" customWidth="1"/>
    <col min="33" max="33" width="6.28515625" style="24" hidden="1" customWidth="1"/>
    <col min="34" max="34" width="6" style="1" hidden="1" customWidth="1"/>
    <col min="35" max="35" width="5.5703125" style="1" hidden="1" customWidth="1"/>
    <col min="36" max="36" width="6.28515625" style="1" hidden="1" customWidth="1"/>
    <col min="37" max="37" width="7.7109375" style="1" hidden="1" customWidth="1"/>
    <col min="38" max="38" width="6.42578125" style="1" hidden="1" customWidth="1"/>
    <col min="39" max="39" width="11.42578125" style="1" hidden="1" customWidth="1"/>
    <col min="40" max="40" width="6" style="1" hidden="1" customWidth="1"/>
    <col min="41" max="41" width="5.7109375" style="1" hidden="1" customWidth="1"/>
    <col min="42" max="42" width="5.85546875" style="1" hidden="1" customWidth="1"/>
    <col min="43" max="43" width="11.42578125" style="1" hidden="1" customWidth="1"/>
    <col min="44" max="16384" width="11.42578125" style="1"/>
  </cols>
  <sheetData>
    <row r="1" spans="2:42" ht="42" customHeight="1" x14ac:dyDescent="0.2">
      <c r="B1" s="126" t="s">
        <v>0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8"/>
    </row>
    <row r="2" spans="2:42" ht="12.75" customHeight="1" x14ac:dyDescent="0.2">
      <c r="B2" s="140" t="s">
        <v>116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</row>
    <row r="3" spans="2:42" ht="21" customHeight="1" x14ac:dyDescent="0.2">
      <c r="B3" s="129" t="s">
        <v>1</v>
      </c>
      <c r="C3" s="129"/>
      <c r="D3" s="132"/>
      <c r="E3" s="132"/>
      <c r="F3" s="132"/>
      <c r="G3" s="132"/>
      <c r="H3" s="132"/>
      <c r="I3" s="132"/>
      <c r="M3" s="135"/>
      <c r="N3" s="137" t="s">
        <v>4</v>
      </c>
      <c r="O3" s="138"/>
      <c r="P3" s="139"/>
      <c r="Q3" s="144">
        <v>45292</v>
      </c>
      <c r="R3" s="144"/>
      <c r="S3" s="144"/>
      <c r="V3" s="25"/>
    </row>
    <row r="4" spans="2:42" ht="21" customHeight="1" x14ac:dyDescent="0.2">
      <c r="B4" s="130" t="s">
        <v>2</v>
      </c>
      <c r="C4" s="130"/>
      <c r="D4" s="133"/>
      <c r="E4" s="133"/>
      <c r="F4" s="133"/>
      <c r="G4" s="133"/>
      <c r="H4" s="133"/>
      <c r="I4" s="133"/>
      <c r="M4" s="135"/>
      <c r="N4" s="141" t="s">
        <v>5</v>
      </c>
      <c r="O4" s="142"/>
      <c r="P4" s="143"/>
      <c r="Q4" s="145">
        <v>0.3</v>
      </c>
      <c r="R4" s="146"/>
      <c r="S4" s="146"/>
    </row>
    <row r="5" spans="2:42" ht="21" customHeight="1" x14ac:dyDescent="0.2">
      <c r="B5" s="131" t="s">
        <v>3</v>
      </c>
      <c r="C5" s="131"/>
      <c r="D5" s="134"/>
      <c r="E5" s="134"/>
      <c r="F5" s="134"/>
      <c r="G5" s="134"/>
      <c r="H5" s="134"/>
      <c r="I5" s="134"/>
      <c r="M5" s="136"/>
      <c r="N5" s="136"/>
      <c r="O5" s="136"/>
      <c r="P5" s="136"/>
      <c r="Q5" s="136"/>
      <c r="R5" s="136"/>
      <c r="S5" s="136"/>
    </row>
    <row r="6" spans="2:42" ht="15" customHeight="1" x14ac:dyDescent="0.2"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</row>
    <row r="7" spans="2:42" ht="15.75" customHeight="1" x14ac:dyDescent="0.2">
      <c r="B7" s="26" t="s">
        <v>6</v>
      </c>
      <c r="C7" s="26" t="s">
        <v>7</v>
      </c>
      <c r="D7" s="26" t="s">
        <v>8</v>
      </c>
      <c r="E7" s="26" t="s">
        <v>9</v>
      </c>
      <c r="F7" s="26" t="s">
        <v>10</v>
      </c>
      <c r="G7" s="26" t="s">
        <v>11</v>
      </c>
      <c r="H7" s="120" t="s">
        <v>12</v>
      </c>
      <c r="I7" s="120"/>
      <c r="J7" s="102" t="s">
        <v>13</v>
      </c>
      <c r="K7" s="103"/>
      <c r="L7" s="104"/>
      <c r="M7" s="120" t="s">
        <v>14</v>
      </c>
      <c r="N7" s="120"/>
      <c r="O7" s="26" t="s">
        <v>15</v>
      </c>
      <c r="P7" s="26" t="s">
        <v>16</v>
      </c>
      <c r="Q7" s="26" t="s">
        <v>17</v>
      </c>
      <c r="R7" s="26" t="s">
        <v>18</v>
      </c>
      <c r="S7" s="26" t="s">
        <v>19</v>
      </c>
      <c r="V7" s="27" t="s">
        <v>25</v>
      </c>
      <c r="Z7" s="27" t="s">
        <v>29</v>
      </c>
      <c r="AC7" s="108" t="s">
        <v>94</v>
      </c>
      <c r="AD7" s="108"/>
      <c r="AE7" s="108"/>
      <c r="AF7" s="108"/>
      <c r="AG7" s="108"/>
      <c r="AH7" s="108"/>
      <c r="AJ7" s="1" t="s">
        <v>103</v>
      </c>
      <c r="AN7" s="1" t="s">
        <v>102</v>
      </c>
    </row>
    <row r="8" spans="2:42" s="31" customFormat="1" ht="12.75" customHeight="1" x14ac:dyDescent="0.25">
      <c r="B8" s="28"/>
      <c r="C8" s="28"/>
      <c r="D8" s="28"/>
      <c r="E8" s="28" t="s">
        <v>20</v>
      </c>
      <c r="F8" s="28" t="s">
        <v>20</v>
      </c>
      <c r="G8" s="28"/>
      <c r="H8" s="29"/>
      <c r="I8" s="30" t="s">
        <v>21</v>
      </c>
      <c r="J8" s="105" t="s">
        <v>22</v>
      </c>
      <c r="K8" s="106"/>
      <c r="L8" s="107"/>
      <c r="M8" s="29"/>
      <c r="N8" s="30" t="s">
        <v>21</v>
      </c>
      <c r="O8" s="28" t="s">
        <v>23</v>
      </c>
      <c r="P8" s="28" t="s">
        <v>21</v>
      </c>
      <c r="Q8" s="28" t="s">
        <v>21</v>
      </c>
      <c r="R8" s="28" t="s">
        <v>21</v>
      </c>
      <c r="S8" s="28" t="s">
        <v>21</v>
      </c>
      <c r="U8" s="32" t="s">
        <v>26</v>
      </c>
      <c r="V8" s="32" t="s">
        <v>27</v>
      </c>
      <c r="W8" s="32" t="s">
        <v>28</v>
      </c>
      <c r="X8" s="32"/>
      <c r="Y8" s="32" t="s">
        <v>26</v>
      </c>
      <c r="Z8" s="32" t="s">
        <v>27</v>
      </c>
      <c r="AA8" s="32" t="s">
        <v>28</v>
      </c>
      <c r="AB8" s="32"/>
      <c r="AC8" s="32"/>
      <c r="AD8" s="32"/>
      <c r="AE8" s="32"/>
      <c r="AF8" s="32"/>
      <c r="AG8" s="32"/>
      <c r="AJ8" s="31" t="s">
        <v>101</v>
      </c>
      <c r="AK8" s="31" t="s">
        <v>104</v>
      </c>
      <c r="AL8" s="31" t="s">
        <v>105</v>
      </c>
      <c r="AM8" s="31" t="s">
        <v>115</v>
      </c>
      <c r="AN8" s="31" t="s">
        <v>106</v>
      </c>
      <c r="AO8" s="31" t="s">
        <v>104</v>
      </c>
      <c r="AP8" s="31" t="s">
        <v>105</v>
      </c>
    </row>
    <row r="9" spans="2:42" ht="24" customHeight="1" x14ac:dyDescent="0.2">
      <c r="B9" s="111" t="s">
        <v>24</v>
      </c>
      <c r="C9" s="112"/>
      <c r="D9" s="112"/>
      <c r="E9" s="112"/>
      <c r="F9" s="113"/>
      <c r="G9" s="82"/>
      <c r="H9" s="34"/>
      <c r="I9" s="73"/>
      <c r="J9" s="69" t="s">
        <v>113</v>
      </c>
      <c r="K9" s="69" t="s">
        <v>109</v>
      </c>
      <c r="L9" s="69" t="s">
        <v>110</v>
      </c>
      <c r="M9" s="34"/>
      <c r="N9" s="77"/>
      <c r="O9" s="33"/>
      <c r="P9" s="33"/>
      <c r="Q9" s="33"/>
      <c r="R9" s="33"/>
      <c r="S9" s="33"/>
      <c r="AC9" s="35" t="s">
        <v>97</v>
      </c>
      <c r="AD9" s="35" t="s">
        <v>95</v>
      </c>
      <c r="AE9" s="35" t="s">
        <v>99</v>
      </c>
      <c r="AF9" s="35" t="s">
        <v>100</v>
      </c>
      <c r="AG9" s="24" t="s">
        <v>28</v>
      </c>
      <c r="AH9" s="1" t="s">
        <v>96</v>
      </c>
      <c r="AJ9" s="1">
        <v>5.6</v>
      </c>
      <c r="AK9" s="1">
        <v>11.2</v>
      </c>
      <c r="AL9" s="1">
        <v>11.2</v>
      </c>
      <c r="AN9" s="36">
        <v>0.2</v>
      </c>
      <c r="AO9" s="36">
        <v>0.4</v>
      </c>
      <c r="AP9" s="36">
        <v>0.4</v>
      </c>
    </row>
    <row r="10" spans="2:42" ht="12.75" customHeight="1" x14ac:dyDescent="0.2">
      <c r="B10" s="48">
        <v>1</v>
      </c>
      <c r="C10" s="49"/>
      <c r="D10" s="50"/>
      <c r="E10" s="51"/>
      <c r="F10" s="51"/>
      <c r="G10" s="37" t="str">
        <f>IF(AND(ISNUMBER(E10),ISNUMBER(F10)),MAX(ROUND(IF(F10&lt;E10,MOD(F10-E10,1),F10-E10)*24,2),0),"")</f>
        <v/>
      </c>
      <c r="H10" s="48" t="s">
        <v>50</v>
      </c>
      <c r="I10" s="74">
        <f t="shared" ref="I10:I40" si="0">IF(AND(OR(G10&gt;=8,G10&lt;&gt;"",H10="Zwischentag",H10="An-/Abreisetag")),SUM(AC10:AH10),"")</f>
        <v>0</v>
      </c>
      <c r="J10" s="60"/>
      <c r="K10" s="60"/>
      <c r="L10" s="60"/>
      <c r="M10" s="48" t="s">
        <v>50</v>
      </c>
      <c r="N10" s="74" t="str">
        <f>IF(M10 = "Inland",20,"")</f>
        <v/>
      </c>
      <c r="O10" s="61"/>
      <c r="P10" s="62"/>
      <c r="Q10" s="62"/>
      <c r="R10" s="62"/>
      <c r="S10" s="62"/>
      <c r="U10" s="24">
        <f t="shared" ref="U10:U40" si="1">IF(OR($H10=$Z$43,$H10=$Z$44,$H10=$Z$45),$I10,0)</f>
        <v>0</v>
      </c>
      <c r="V10" s="24">
        <f>IF($H11=V$8,$I11,0)</f>
        <v>0</v>
      </c>
      <c r="W10" s="24">
        <f>IF($H10=W$8,$I10,0)</f>
        <v>0</v>
      </c>
      <c r="Y10" s="24">
        <f>IF($M10=Y$8,$N10,0)</f>
        <v>0</v>
      </c>
      <c r="Z10" s="24">
        <f>IF($M10=Z$8,$N10,0)</f>
        <v>0</v>
      </c>
      <c r="AA10" s="24">
        <f>IF($M10=AA$8,$N10,0)</f>
        <v>0</v>
      </c>
      <c r="AC10" s="24">
        <f t="shared" ref="AC10:AC40" si="2">IF(AND(G10&gt;=8,G10&lt;24,H10=$Z$43),14,0)</f>
        <v>0</v>
      </c>
      <c r="AD10" s="24">
        <f t="shared" ref="AD10:AD40" si="3">IF(AND(G10=24,H10=$Z$43),28,0)</f>
        <v>0</v>
      </c>
      <c r="AE10" s="24">
        <f t="shared" ref="AE10:AE40" si="4">IF(AND(G10=24,H10=$Z$44),28,0)</f>
        <v>0</v>
      </c>
      <c r="AF10" s="24">
        <f t="shared" ref="AF10:AF40" si="5">IF(AND(G10&lt;24,H10=$Z$44),14,0)</f>
        <v>0</v>
      </c>
      <c r="AG10" s="24">
        <f t="shared" ref="AG10:AG40" si="6">IF(OR(H10=$Z$47,H10=$Z$46,H10=$Z$42),0,0)</f>
        <v>0</v>
      </c>
      <c r="AH10" s="1">
        <f t="shared" ref="AH10:AH40" si="7">IF(H10=$Z$45,28,0)</f>
        <v>0</v>
      </c>
      <c r="AJ10" s="39">
        <f>IF(AND(J10="Ja",$H10&lt;&gt;$Z$46),($AJ$9),0)</f>
        <v>0</v>
      </c>
      <c r="AK10" s="39">
        <f>IF(AND(K10="Ja",$H10&lt;&gt;$Z$46),($AK$9),0)</f>
        <v>0</v>
      </c>
      <c r="AL10" s="39">
        <f>IF(AND(L10="Ja",$H10&lt;&gt;$Z$46),($AL$9),0)</f>
        <v>0</v>
      </c>
      <c r="AM10" s="1">
        <f>IF(SUM(AJ10:AL10)&gt;I10, I10, SUM(AJ10:AL10))</f>
        <v>0</v>
      </c>
      <c r="AN10" s="1">
        <f>IF(AND(J10="Ja",$H10=$Z$46),($I10*$AN$9),0)</f>
        <v>0</v>
      </c>
      <c r="AO10" s="1">
        <f>IF(AND(K10="Ja",$H10=$Z$46),($I10*$AO$9),0)</f>
        <v>0</v>
      </c>
      <c r="AP10" s="1">
        <f>IF(AND(L10="Ja",$H10=$Z$46),($I10*$AP$9),0)</f>
        <v>0</v>
      </c>
    </row>
    <row r="11" spans="2:42" ht="12.75" customHeight="1" x14ac:dyDescent="0.2">
      <c r="B11" s="52">
        <v>2</v>
      </c>
      <c r="C11" s="53"/>
      <c r="D11" s="54"/>
      <c r="E11" s="55"/>
      <c r="F11" s="55"/>
      <c r="G11" s="40" t="str">
        <f t="shared" ref="G11:G40" si="8">IF(AND(ISNUMBER(E11),ISNUMBER(F11)),MAX(ROUND(IF(F11&lt;E11,MOD(F11-E11,1),F11-E11)*24,2),0),"")</f>
        <v/>
      </c>
      <c r="H11" s="52" t="s">
        <v>26</v>
      </c>
      <c r="I11" s="75">
        <f t="shared" si="0"/>
        <v>0</v>
      </c>
      <c r="J11" s="63"/>
      <c r="K11" s="63"/>
      <c r="L11" s="63"/>
      <c r="M11" s="52" t="s">
        <v>50</v>
      </c>
      <c r="N11" s="75" t="str">
        <f t="shared" ref="N11:N40" si="9">IF(M11 = "Inland",20,"")</f>
        <v/>
      </c>
      <c r="O11" s="64"/>
      <c r="P11" s="65"/>
      <c r="Q11" s="65"/>
      <c r="R11" s="65"/>
      <c r="S11" s="65"/>
      <c r="U11" s="24">
        <f t="shared" si="1"/>
        <v>0</v>
      </c>
      <c r="V11" s="24">
        <f t="shared" ref="V11:V40" si="10">IF($H12=V$8,$I12,0)</f>
        <v>0</v>
      </c>
      <c r="W11" s="24">
        <f t="shared" ref="W11:W40" si="11">IF($H11=W$8,$I11,0)</f>
        <v>0</v>
      </c>
      <c r="Y11" s="24">
        <f t="shared" ref="Y11:AA39" si="12">IF($M11=Y$8,$N11,0)</f>
        <v>0</v>
      </c>
      <c r="Z11" s="24">
        <f t="shared" si="12"/>
        <v>0</v>
      </c>
      <c r="AA11" s="24">
        <f t="shared" si="12"/>
        <v>0</v>
      </c>
      <c r="AC11" s="24">
        <f t="shared" si="2"/>
        <v>0</v>
      </c>
      <c r="AD11" s="24">
        <f t="shared" si="3"/>
        <v>0</v>
      </c>
      <c r="AE11" s="24">
        <f t="shared" si="4"/>
        <v>0</v>
      </c>
      <c r="AF11" s="24">
        <f t="shared" si="5"/>
        <v>0</v>
      </c>
      <c r="AG11" s="24">
        <f t="shared" si="6"/>
        <v>0</v>
      </c>
      <c r="AH11" s="1">
        <f t="shared" si="7"/>
        <v>0</v>
      </c>
      <c r="AJ11" s="39">
        <f t="shared" ref="AJ11:AJ40" si="13">IF(AND(J11="Ja",$H11&lt;&gt;$Z$46),($AJ$9),0)</f>
        <v>0</v>
      </c>
      <c r="AK11" s="39">
        <f t="shared" ref="AK11:AK40" si="14">IF(AND(K11="Ja",$H11&lt;&gt;$Z$46),($AK$9),0)</f>
        <v>0</v>
      </c>
      <c r="AL11" s="39">
        <f t="shared" ref="AL11:AL40" si="15">IF(AND(L11="Ja",$H11&lt;&gt;$Z$46),($AL$9),0)</f>
        <v>0</v>
      </c>
      <c r="AM11" s="1">
        <f t="shared" ref="AM11:AM40" si="16">IF(SUM(AJ11:AL11)&gt;I11, I11, SUM(AJ11:AL11))</f>
        <v>0</v>
      </c>
      <c r="AN11" s="1">
        <f t="shared" ref="AN11:AN40" si="17">IF(AND(J11="Ja",$H11=$Z$46),($I11*$AN$9),0)</f>
        <v>0</v>
      </c>
      <c r="AO11" s="1">
        <f t="shared" ref="AO11:AO40" si="18">IF(AND(K11="Ja",$H11=$Z$46),($I11*$AO$9),0)</f>
        <v>0</v>
      </c>
      <c r="AP11" s="1">
        <f t="shared" ref="AP11:AP40" si="19">IF(AND(L11="Ja",$H11=$Z$46),($I11*$AP$9),0)</f>
        <v>0</v>
      </c>
    </row>
    <row r="12" spans="2:42" ht="12.75" customHeight="1" x14ac:dyDescent="0.2">
      <c r="B12" s="52">
        <v>3</v>
      </c>
      <c r="C12" s="53"/>
      <c r="D12" s="54"/>
      <c r="E12" s="55"/>
      <c r="F12" s="55"/>
      <c r="G12" s="40" t="str">
        <f t="shared" si="8"/>
        <v/>
      </c>
      <c r="H12" s="52" t="s">
        <v>50</v>
      </c>
      <c r="I12" s="75">
        <f t="shared" si="0"/>
        <v>0</v>
      </c>
      <c r="J12" s="63"/>
      <c r="K12" s="63"/>
      <c r="L12" s="63"/>
      <c r="M12" s="52" t="s">
        <v>50</v>
      </c>
      <c r="N12" s="75" t="str">
        <f t="shared" si="9"/>
        <v/>
      </c>
      <c r="O12" s="64"/>
      <c r="P12" s="65"/>
      <c r="Q12" s="65"/>
      <c r="R12" s="65"/>
      <c r="S12" s="65"/>
      <c r="U12" s="24">
        <f t="shared" si="1"/>
        <v>0</v>
      </c>
      <c r="V12" s="24">
        <f t="shared" si="10"/>
        <v>0</v>
      </c>
      <c r="W12" s="24">
        <f t="shared" si="11"/>
        <v>0</v>
      </c>
      <c r="Y12" s="24">
        <f t="shared" si="12"/>
        <v>0</v>
      </c>
      <c r="Z12" s="24">
        <f t="shared" si="12"/>
        <v>0</v>
      </c>
      <c r="AA12" s="24">
        <f t="shared" si="12"/>
        <v>0</v>
      </c>
      <c r="AC12" s="24">
        <f t="shared" si="2"/>
        <v>0</v>
      </c>
      <c r="AD12" s="24">
        <f t="shared" si="3"/>
        <v>0</v>
      </c>
      <c r="AE12" s="24">
        <f t="shared" si="4"/>
        <v>0</v>
      </c>
      <c r="AF12" s="24">
        <f t="shared" si="5"/>
        <v>0</v>
      </c>
      <c r="AG12" s="24">
        <f t="shared" si="6"/>
        <v>0</v>
      </c>
      <c r="AH12" s="1">
        <f t="shared" si="7"/>
        <v>0</v>
      </c>
      <c r="AJ12" s="39">
        <f t="shared" si="13"/>
        <v>0</v>
      </c>
      <c r="AK12" s="39">
        <f t="shared" si="14"/>
        <v>0</v>
      </c>
      <c r="AL12" s="39">
        <f t="shared" si="15"/>
        <v>0</v>
      </c>
      <c r="AM12" s="1">
        <f t="shared" si="16"/>
        <v>0</v>
      </c>
      <c r="AN12" s="1">
        <f t="shared" si="17"/>
        <v>0</v>
      </c>
      <c r="AO12" s="1">
        <f t="shared" si="18"/>
        <v>0</v>
      </c>
      <c r="AP12" s="1">
        <f t="shared" si="19"/>
        <v>0</v>
      </c>
    </row>
    <row r="13" spans="2:42" ht="12.75" customHeight="1" x14ac:dyDescent="0.2">
      <c r="B13" s="52">
        <v>4</v>
      </c>
      <c r="C13" s="53"/>
      <c r="D13" s="54"/>
      <c r="E13" s="55"/>
      <c r="F13" s="55"/>
      <c r="G13" s="40" t="str">
        <f t="shared" si="8"/>
        <v/>
      </c>
      <c r="H13" s="52" t="s">
        <v>50</v>
      </c>
      <c r="I13" s="75">
        <f t="shared" si="0"/>
        <v>0</v>
      </c>
      <c r="J13" s="63"/>
      <c r="K13" s="63"/>
      <c r="L13" s="63"/>
      <c r="M13" s="52" t="s">
        <v>50</v>
      </c>
      <c r="N13" s="75" t="str">
        <f t="shared" si="9"/>
        <v/>
      </c>
      <c r="O13" s="64"/>
      <c r="P13" s="65"/>
      <c r="Q13" s="65"/>
      <c r="R13" s="65"/>
      <c r="S13" s="65"/>
      <c r="U13" s="24">
        <f t="shared" si="1"/>
        <v>0</v>
      </c>
      <c r="V13" s="24">
        <f t="shared" si="10"/>
        <v>0</v>
      </c>
      <c r="W13" s="24">
        <f t="shared" si="11"/>
        <v>0</v>
      </c>
      <c r="Y13" s="24">
        <f t="shared" si="12"/>
        <v>0</v>
      </c>
      <c r="Z13" s="24">
        <f t="shared" si="12"/>
        <v>0</v>
      </c>
      <c r="AA13" s="24">
        <f t="shared" si="12"/>
        <v>0</v>
      </c>
      <c r="AC13" s="24">
        <f t="shared" si="2"/>
        <v>0</v>
      </c>
      <c r="AD13" s="24">
        <f t="shared" si="3"/>
        <v>0</v>
      </c>
      <c r="AE13" s="24">
        <f t="shared" si="4"/>
        <v>0</v>
      </c>
      <c r="AF13" s="24">
        <f t="shared" si="5"/>
        <v>0</v>
      </c>
      <c r="AG13" s="24">
        <f t="shared" si="6"/>
        <v>0</v>
      </c>
      <c r="AH13" s="1">
        <f t="shared" si="7"/>
        <v>0</v>
      </c>
      <c r="AJ13" s="39">
        <f t="shared" si="13"/>
        <v>0</v>
      </c>
      <c r="AK13" s="39">
        <f t="shared" si="14"/>
        <v>0</v>
      </c>
      <c r="AL13" s="39">
        <f t="shared" si="15"/>
        <v>0</v>
      </c>
      <c r="AM13" s="1">
        <f t="shared" si="16"/>
        <v>0</v>
      </c>
      <c r="AN13" s="1">
        <f t="shared" si="17"/>
        <v>0</v>
      </c>
      <c r="AO13" s="1">
        <f t="shared" si="18"/>
        <v>0</v>
      </c>
      <c r="AP13" s="1">
        <f t="shared" si="19"/>
        <v>0</v>
      </c>
    </row>
    <row r="14" spans="2:42" ht="12.75" customHeight="1" x14ac:dyDescent="0.2">
      <c r="B14" s="52">
        <v>5</v>
      </c>
      <c r="C14" s="53"/>
      <c r="D14" s="54"/>
      <c r="E14" s="55"/>
      <c r="F14" s="55"/>
      <c r="G14" s="40" t="str">
        <f t="shared" si="8"/>
        <v/>
      </c>
      <c r="H14" s="52" t="s">
        <v>50</v>
      </c>
      <c r="I14" s="75">
        <f t="shared" si="0"/>
        <v>0</v>
      </c>
      <c r="J14" s="63"/>
      <c r="K14" s="63"/>
      <c r="L14" s="63"/>
      <c r="M14" s="52" t="s">
        <v>50</v>
      </c>
      <c r="N14" s="75" t="str">
        <f t="shared" si="9"/>
        <v/>
      </c>
      <c r="O14" s="64"/>
      <c r="P14" s="65"/>
      <c r="Q14" s="65"/>
      <c r="R14" s="65"/>
      <c r="S14" s="65"/>
      <c r="U14" s="24">
        <f t="shared" si="1"/>
        <v>0</v>
      </c>
      <c r="V14" s="24">
        <f t="shared" si="10"/>
        <v>0</v>
      </c>
      <c r="W14" s="24">
        <f t="shared" si="11"/>
        <v>0</v>
      </c>
      <c r="Y14" s="24">
        <f t="shared" si="12"/>
        <v>0</v>
      </c>
      <c r="Z14" s="24">
        <f t="shared" si="12"/>
        <v>0</v>
      </c>
      <c r="AA14" s="24">
        <f t="shared" si="12"/>
        <v>0</v>
      </c>
      <c r="AC14" s="24">
        <f t="shared" si="2"/>
        <v>0</v>
      </c>
      <c r="AD14" s="24">
        <f t="shared" si="3"/>
        <v>0</v>
      </c>
      <c r="AE14" s="24">
        <f t="shared" si="4"/>
        <v>0</v>
      </c>
      <c r="AF14" s="24">
        <f t="shared" si="5"/>
        <v>0</v>
      </c>
      <c r="AG14" s="24">
        <f t="shared" si="6"/>
        <v>0</v>
      </c>
      <c r="AH14" s="1">
        <f t="shared" si="7"/>
        <v>0</v>
      </c>
      <c r="AJ14" s="39">
        <f t="shared" si="13"/>
        <v>0</v>
      </c>
      <c r="AK14" s="39">
        <f t="shared" si="14"/>
        <v>0</v>
      </c>
      <c r="AL14" s="39">
        <f t="shared" si="15"/>
        <v>0</v>
      </c>
      <c r="AM14" s="1">
        <f t="shared" si="16"/>
        <v>0</v>
      </c>
      <c r="AN14" s="1">
        <f t="shared" si="17"/>
        <v>0</v>
      </c>
      <c r="AO14" s="1">
        <f t="shared" si="18"/>
        <v>0</v>
      </c>
      <c r="AP14" s="1">
        <f t="shared" si="19"/>
        <v>0</v>
      </c>
    </row>
    <row r="15" spans="2:42" ht="12.75" customHeight="1" x14ac:dyDescent="0.2">
      <c r="B15" s="52">
        <v>6</v>
      </c>
      <c r="C15" s="53"/>
      <c r="D15" s="54"/>
      <c r="E15" s="55"/>
      <c r="F15" s="55"/>
      <c r="G15" s="40" t="str">
        <f t="shared" si="8"/>
        <v/>
      </c>
      <c r="H15" s="52" t="s">
        <v>50</v>
      </c>
      <c r="I15" s="75">
        <f t="shared" si="0"/>
        <v>0</v>
      </c>
      <c r="J15" s="52"/>
      <c r="K15" s="63"/>
      <c r="L15" s="63"/>
      <c r="M15" s="52" t="s">
        <v>50</v>
      </c>
      <c r="N15" s="75" t="str">
        <f t="shared" si="9"/>
        <v/>
      </c>
      <c r="O15" s="64"/>
      <c r="P15" s="65"/>
      <c r="Q15" s="65"/>
      <c r="R15" s="65"/>
      <c r="S15" s="65"/>
      <c r="U15" s="24">
        <f t="shared" si="1"/>
        <v>0</v>
      </c>
      <c r="V15" s="24">
        <f t="shared" si="10"/>
        <v>0</v>
      </c>
      <c r="W15" s="24">
        <f t="shared" si="11"/>
        <v>0</v>
      </c>
      <c r="Y15" s="24">
        <f t="shared" si="12"/>
        <v>0</v>
      </c>
      <c r="Z15" s="24">
        <f t="shared" si="12"/>
        <v>0</v>
      </c>
      <c r="AA15" s="24">
        <f t="shared" si="12"/>
        <v>0</v>
      </c>
      <c r="AC15" s="24">
        <f t="shared" si="2"/>
        <v>0</v>
      </c>
      <c r="AD15" s="24">
        <f t="shared" si="3"/>
        <v>0</v>
      </c>
      <c r="AE15" s="24">
        <f t="shared" si="4"/>
        <v>0</v>
      </c>
      <c r="AF15" s="24">
        <f t="shared" si="5"/>
        <v>0</v>
      </c>
      <c r="AG15" s="24">
        <f t="shared" si="6"/>
        <v>0</v>
      </c>
      <c r="AH15" s="1">
        <f t="shared" si="7"/>
        <v>0</v>
      </c>
      <c r="AJ15" s="39">
        <f t="shared" si="13"/>
        <v>0</v>
      </c>
      <c r="AK15" s="39">
        <f t="shared" si="14"/>
        <v>0</v>
      </c>
      <c r="AL15" s="39">
        <f t="shared" si="15"/>
        <v>0</v>
      </c>
      <c r="AM15" s="1">
        <f t="shared" si="16"/>
        <v>0</v>
      </c>
      <c r="AN15" s="1">
        <f t="shared" si="17"/>
        <v>0</v>
      </c>
      <c r="AO15" s="1">
        <f t="shared" si="18"/>
        <v>0</v>
      </c>
      <c r="AP15" s="1">
        <f t="shared" si="19"/>
        <v>0</v>
      </c>
    </row>
    <row r="16" spans="2:42" ht="12.75" customHeight="1" x14ac:dyDescent="0.2">
      <c r="B16" s="52">
        <v>7</v>
      </c>
      <c r="C16" s="53"/>
      <c r="D16" s="54"/>
      <c r="E16" s="55"/>
      <c r="F16" s="55"/>
      <c r="G16" s="40" t="str">
        <f t="shared" si="8"/>
        <v/>
      </c>
      <c r="H16" s="52" t="s">
        <v>50</v>
      </c>
      <c r="I16" s="75">
        <f t="shared" si="0"/>
        <v>0</v>
      </c>
      <c r="J16" s="63"/>
      <c r="K16" s="63"/>
      <c r="L16" s="63"/>
      <c r="M16" s="52" t="s">
        <v>50</v>
      </c>
      <c r="N16" s="75" t="str">
        <f t="shared" si="9"/>
        <v/>
      </c>
      <c r="O16" s="64"/>
      <c r="P16" s="65"/>
      <c r="Q16" s="65"/>
      <c r="R16" s="65"/>
      <c r="S16" s="65"/>
      <c r="U16" s="24">
        <f t="shared" si="1"/>
        <v>0</v>
      </c>
      <c r="V16" s="24">
        <f t="shared" si="10"/>
        <v>0</v>
      </c>
      <c r="W16" s="24">
        <f t="shared" si="11"/>
        <v>0</v>
      </c>
      <c r="Y16" s="24">
        <f t="shared" si="12"/>
        <v>0</v>
      </c>
      <c r="Z16" s="24">
        <f t="shared" si="12"/>
        <v>0</v>
      </c>
      <c r="AA16" s="24">
        <f t="shared" si="12"/>
        <v>0</v>
      </c>
      <c r="AC16" s="24">
        <f t="shared" si="2"/>
        <v>0</v>
      </c>
      <c r="AD16" s="24">
        <f t="shared" si="3"/>
        <v>0</v>
      </c>
      <c r="AE16" s="24">
        <f t="shared" si="4"/>
        <v>0</v>
      </c>
      <c r="AF16" s="24">
        <f t="shared" si="5"/>
        <v>0</v>
      </c>
      <c r="AG16" s="24">
        <f t="shared" si="6"/>
        <v>0</v>
      </c>
      <c r="AH16" s="1">
        <f t="shared" si="7"/>
        <v>0</v>
      </c>
      <c r="AJ16" s="39">
        <f t="shared" si="13"/>
        <v>0</v>
      </c>
      <c r="AK16" s="39">
        <f t="shared" si="14"/>
        <v>0</v>
      </c>
      <c r="AL16" s="39">
        <f t="shared" si="15"/>
        <v>0</v>
      </c>
      <c r="AM16" s="1">
        <f t="shared" si="16"/>
        <v>0</v>
      </c>
      <c r="AN16" s="1">
        <f t="shared" si="17"/>
        <v>0</v>
      </c>
      <c r="AO16" s="1">
        <f t="shared" si="18"/>
        <v>0</v>
      </c>
      <c r="AP16" s="1">
        <f t="shared" si="19"/>
        <v>0</v>
      </c>
    </row>
    <row r="17" spans="2:42" ht="12.75" customHeight="1" x14ac:dyDescent="0.2">
      <c r="B17" s="52">
        <v>8</v>
      </c>
      <c r="C17" s="53"/>
      <c r="D17" s="54"/>
      <c r="E17" s="55"/>
      <c r="F17" s="55"/>
      <c r="G17" s="40" t="str">
        <f t="shared" si="8"/>
        <v/>
      </c>
      <c r="H17" s="52" t="s">
        <v>50</v>
      </c>
      <c r="I17" s="75">
        <f t="shared" si="0"/>
        <v>0</v>
      </c>
      <c r="J17" s="63"/>
      <c r="K17" s="63"/>
      <c r="L17" s="63"/>
      <c r="M17" s="52" t="s">
        <v>50</v>
      </c>
      <c r="N17" s="75" t="str">
        <f t="shared" si="9"/>
        <v/>
      </c>
      <c r="O17" s="64"/>
      <c r="P17" s="65"/>
      <c r="Q17" s="65"/>
      <c r="R17" s="65"/>
      <c r="S17" s="65"/>
      <c r="U17" s="24">
        <f t="shared" si="1"/>
        <v>0</v>
      </c>
      <c r="V17" s="24">
        <f t="shared" si="10"/>
        <v>0</v>
      </c>
      <c r="W17" s="24">
        <f t="shared" si="11"/>
        <v>0</v>
      </c>
      <c r="Y17" s="24">
        <f t="shared" si="12"/>
        <v>0</v>
      </c>
      <c r="Z17" s="24">
        <f t="shared" si="12"/>
        <v>0</v>
      </c>
      <c r="AA17" s="24">
        <f t="shared" si="12"/>
        <v>0</v>
      </c>
      <c r="AC17" s="24">
        <f t="shared" si="2"/>
        <v>0</v>
      </c>
      <c r="AD17" s="24">
        <f t="shared" si="3"/>
        <v>0</v>
      </c>
      <c r="AE17" s="24">
        <f t="shared" si="4"/>
        <v>0</v>
      </c>
      <c r="AF17" s="24">
        <f t="shared" si="5"/>
        <v>0</v>
      </c>
      <c r="AG17" s="24">
        <f t="shared" si="6"/>
        <v>0</v>
      </c>
      <c r="AH17" s="1">
        <f t="shared" si="7"/>
        <v>0</v>
      </c>
      <c r="AJ17" s="39">
        <f t="shared" si="13"/>
        <v>0</v>
      </c>
      <c r="AK17" s="39">
        <f t="shared" si="14"/>
        <v>0</v>
      </c>
      <c r="AL17" s="39">
        <f t="shared" si="15"/>
        <v>0</v>
      </c>
      <c r="AM17" s="1">
        <f t="shared" si="16"/>
        <v>0</v>
      </c>
      <c r="AN17" s="1">
        <f t="shared" si="17"/>
        <v>0</v>
      </c>
      <c r="AO17" s="1">
        <f t="shared" si="18"/>
        <v>0</v>
      </c>
      <c r="AP17" s="1">
        <f t="shared" si="19"/>
        <v>0</v>
      </c>
    </row>
    <row r="18" spans="2:42" ht="12.75" customHeight="1" x14ac:dyDescent="0.2">
      <c r="B18" s="52">
        <v>9</v>
      </c>
      <c r="C18" s="53"/>
      <c r="D18" s="54"/>
      <c r="E18" s="55"/>
      <c r="F18" s="55"/>
      <c r="G18" s="40" t="str">
        <f t="shared" si="8"/>
        <v/>
      </c>
      <c r="H18" s="52" t="s">
        <v>50</v>
      </c>
      <c r="I18" s="75">
        <f t="shared" si="0"/>
        <v>0</v>
      </c>
      <c r="J18" s="63"/>
      <c r="K18" s="63"/>
      <c r="L18" s="63"/>
      <c r="M18" s="52" t="s">
        <v>50</v>
      </c>
      <c r="N18" s="75" t="str">
        <f t="shared" si="9"/>
        <v/>
      </c>
      <c r="O18" s="64"/>
      <c r="P18" s="65"/>
      <c r="Q18" s="65"/>
      <c r="R18" s="65"/>
      <c r="S18" s="65"/>
      <c r="U18" s="24">
        <f t="shared" si="1"/>
        <v>0</v>
      </c>
      <c r="V18" s="24">
        <f t="shared" si="10"/>
        <v>0</v>
      </c>
      <c r="W18" s="24">
        <f t="shared" si="11"/>
        <v>0</v>
      </c>
      <c r="Y18" s="24">
        <f t="shared" si="12"/>
        <v>0</v>
      </c>
      <c r="Z18" s="24">
        <f t="shared" si="12"/>
        <v>0</v>
      </c>
      <c r="AA18" s="24">
        <f t="shared" si="12"/>
        <v>0</v>
      </c>
      <c r="AC18" s="24">
        <f t="shared" si="2"/>
        <v>0</v>
      </c>
      <c r="AD18" s="24">
        <f t="shared" si="3"/>
        <v>0</v>
      </c>
      <c r="AE18" s="24">
        <f t="shared" si="4"/>
        <v>0</v>
      </c>
      <c r="AF18" s="24">
        <f t="shared" si="5"/>
        <v>0</v>
      </c>
      <c r="AG18" s="24">
        <f t="shared" si="6"/>
        <v>0</v>
      </c>
      <c r="AH18" s="1">
        <f t="shared" si="7"/>
        <v>0</v>
      </c>
      <c r="AJ18" s="39">
        <f t="shared" si="13"/>
        <v>0</v>
      </c>
      <c r="AK18" s="39">
        <f t="shared" si="14"/>
        <v>0</v>
      </c>
      <c r="AL18" s="39">
        <f t="shared" si="15"/>
        <v>0</v>
      </c>
      <c r="AM18" s="1">
        <f t="shared" si="16"/>
        <v>0</v>
      </c>
      <c r="AN18" s="1">
        <f t="shared" si="17"/>
        <v>0</v>
      </c>
      <c r="AO18" s="1">
        <f t="shared" si="18"/>
        <v>0</v>
      </c>
      <c r="AP18" s="1">
        <f t="shared" si="19"/>
        <v>0</v>
      </c>
    </row>
    <row r="19" spans="2:42" ht="12.75" customHeight="1" x14ac:dyDescent="0.2">
      <c r="B19" s="52">
        <v>10</v>
      </c>
      <c r="C19" s="53"/>
      <c r="D19" s="54"/>
      <c r="E19" s="55"/>
      <c r="F19" s="55"/>
      <c r="G19" s="40" t="str">
        <f t="shared" si="8"/>
        <v/>
      </c>
      <c r="H19" s="52" t="s">
        <v>50</v>
      </c>
      <c r="I19" s="75">
        <f t="shared" si="0"/>
        <v>0</v>
      </c>
      <c r="J19" s="63"/>
      <c r="K19" s="63"/>
      <c r="L19" s="63"/>
      <c r="M19" s="52" t="s">
        <v>50</v>
      </c>
      <c r="N19" s="75" t="str">
        <f t="shared" si="9"/>
        <v/>
      </c>
      <c r="O19" s="64"/>
      <c r="P19" s="65"/>
      <c r="Q19" s="65"/>
      <c r="R19" s="65"/>
      <c r="S19" s="65"/>
      <c r="U19" s="24">
        <f t="shared" si="1"/>
        <v>0</v>
      </c>
      <c r="V19" s="24">
        <f t="shared" si="10"/>
        <v>0</v>
      </c>
      <c r="W19" s="24">
        <f t="shared" si="11"/>
        <v>0</v>
      </c>
      <c r="Y19" s="24">
        <f t="shared" si="12"/>
        <v>0</v>
      </c>
      <c r="Z19" s="24">
        <f t="shared" si="12"/>
        <v>0</v>
      </c>
      <c r="AA19" s="24">
        <f t="shared" si="12"/>
        <v>0</v>
      </c>
      <c r="AC19" s="24">
        <f t="shared" si="2"/>
        <v>0</v>
      </c>
      <c r="AD19" s="24">
        <f t="shared" si="3"/>
        <v>0</v>
      </c>
      <c r="AE19" s="24">
        <f t="shared" si="4"/>
        <v>0</v>
      </c>
      <c r="AF19" s="24">
        <f t="shared" si="5"/>
        <v>0</v>
      </c>
      <c r="AG19" s="24">
        <f t="shared" si="6"/>
        <v>0</v>
      </c>
      <c r="AH19" s="1">
        <f t="shared" si="7"/>
        <v>0</v>
      </c>
      <c r="AJ19" s="39">
        <f t="shared" si="13"/>
        <v>0</v>
      </c>
      <c r="AK19" s="39">
        <f t="shared" si="14"/>
        <v>0</v>
      </c>
      <c r="AL19" s="39">
        <f t="shared" si="15"/>
        <v>0</v>
      </c>
      <c r="AM19" s="1">
        <f t="shared" si="16"/>
        <v>0</v>
      </c>
      <c r="AN19" s="1">
        <f t="shared" si="17"/>
        <v>0</v>
      </c>
      <c r="AO19" s="1">
        <f t="shared" si="18"/>
        <v>0</v>
      </c>
      <c r="AP19" s="1">
        <f t="shared" si="19"/>
        <v>0</v>
      </c>
    </row>
    <row r="20" spans="2:42" ht="12.75" customHeight="1" x14ac:dyDescent="0.2">
      <c r="B20" s="52">
        <v>11</v>
      </c>
      <c r="C20" s="53"/>
      <c r="D20" s="54"/>
      <c r="E20" s="55"/>
      <c r="F20" s="55"/>
      <c r="G20" s="40" t="str">
        <f t="shared" si="8"/>
        <v/>
      </c>
      <c r="H20" s="52" t="s">
        <v>50</v>
      </c>
      <c r="I20" s="75">
        <f t="shared" si="0"/>
        <v>0</v>
      </c>
      <c r="J20" s="63"/>
      <c r="K20" s="63"/>
      <c r="L20" s="63"/>
      <c r="M20" s="52" t="s">
        <v>50</v>
      </c>
      <c r="N20" s="75" t="str">
        <f t="shared" si="9"/>
        <v/>
      </c>
      <c r="O20" s="64"/>
      <c r="P20" s="65"/>
      <c r="Q20" s="65"/>
      <c r="R20" s="65"/>
      <c r="S20" s="65"/>
      <c r="U20" s="24">
        <f t="shared" si="1"/>
        <v>0</v>
      </c>
      <c r="V20" s="24">
        <f t="shared" si="10"/>
        <v>0</v>
      </c>
      <c r="W20" s="24">
        <f t="shared" si="11"/>
        <v>0</v>
      </c>
      <c r="Y20" s="24">
        <f t="shared" si="12"/>
        <v>0</v>
      </c>
      <c r="Z20" s="24">
        <f t="shared" si="12"/>
        <v>0</v>
      </c>
      <c r="AA20" s="24">
        <f t="shared" si="12"/>
        <v>0</v>
      </c>
      <c r="AC20" s="24">
        <f t="shared" si="2"/>
        <v>0</v>
      </c>
      <c r="AD20" s="24">
        <f t="shared" si="3"/>
        <v>0</v>
      </c>
      <c r="AE20" s="24">
        <f t="shared" si="4"/>
        <v>0</v>
      </c>
      <c r="AF20" s="24">
        <f t="shared" si="5"/>
        <v>0</v>
      </c>
      <c r="AG20" s="24">
        <f t="shared" si="6"/>
        <v>0</v>
      </c>
      <c r="AH20" s="1">
        <f t="shared" si="7"/>
        <v>0</v>
      </c>
      <c r="AJ20" s="39">
        <f t="shared" si="13"/>
        <v>0</v>
      </c>
      <c r="AK20" s="39">
        <f t="shared" si="14"/>
        <v>0</v>
      </c>
      <c r="AL20" s="39">
        <f t="shared" si="15"/>
        <v>0</v>
      </c>
      <c r="AM20" s="1">
        <f t="shared" si="16"/>
        <v>0</v>
      </c>
      <c r="AN20" s="1">
        <f t="shared" si="17"/>
        <v>0</v>
      </c>
      <c r="AO20" s="1">
        <f t="shared" si="18"/>
        <v>0</v>
      </c>
      <c r="AP20" s="1">
        <f t="shared" si="19"/>
        <v>0</v>
      </c>
    </row>
    <row r="21" spans="2:42" ht="12.75" customHeight="1" x14ac:dyDescent="0.2">
      <c r="B21" s="52">
        <v>12</v>
      </c>
      <c r="C21" s="53"/>
      <c r="D21" s="54"/>
      <c r="E21" s="55"/>
      <c r="F21" s="55"/>
      <c r="G21" s="40" t="str">
        <f t="shared" si="8"/>
        <v/>
      </c>
      <c r="H21" s="52" t="s">
        <v>50</v>
      </c>
      <c r="I21" s="75">
        <f t="shared" si="0"/>
        <v>0</v>
      </c>
      <c r="J21" s="63"/>
      <c r="K21" s="63"/>
      <c r="L21" s="63"/>
      <c r="M21" s="52" t="s">
        <v>50</v>
      </c>
      <c r="N21" s="75" t="str">
        <f t="shared" si="9"/>
        <v/>
      </c>
      <c r="O21" s="64"/>
      <c r="P21" s="65"/>
      <c r="Q21" s="65"/>
      <c r="R21" s="65"/>
      <c r="S21" s="65"/>
      <c r="U21" s="24">
        <f t="shared" si="1"/>
        <v>0</v>
      </c>
      <c r="V21" s="24">
        <f t="shared" si="10"/>
        <v>0</v>
      </c>
      <c r="W21" s="24">
        <f t="shared" si="11"/>
        <v>0</v>
      </c>
      <c r="Y21" s="24">
        <f t="shared" si="12"/>
        <v>0</v>
      </c>
      <c r="Z21" s="24">
        <f t="shared" si="12"/>
        <v>0</v>
      </c>
      <c r="AA21" s="24">
        <f t="shared" si="12"/>
        <v>0</v>
      </c>
      <c r="AC21" s="24">
        <f t="shared" si="2"/>
        <v>0</v>
      </c>
      <c r="AD21" s="24">
        <f t="shared" si="3"/>
        <v>0</v>
      </c>
      <c r="AE21" s="24">
        <f t="shared" si="4"/>
        <v>0</v>
      </c>
      <c r="AF21" s="24">
        <f t="shared" si="5"/>
        <v>0</v>
      </c>
      <c r="AG21" s="24">
        <f t="shared" si="6"/>
        <v>0</v>
      </c>
      <c r="AH21" s="1">
        <f t="shared" si="7"/>
        <v>0</v>
      </c>
      <c r="AJ21" s="39">
        <f t="shared" si="13"/>
        <v>0</v>
      </c>
      <c r="AK21" s="39">
        <f t="shared" si="14"/>
        <v>0</v>
      </c>
      <c r="AL21" s="39">
        <f t="shared" si="15"/>
        <v>0</v>
      </c>
      <c r="AM21" s="1">
        <f t="shared" si="16"/>
        <v>0</v>
      </c>
      <c r="AN21" s="1">
        <f t="shared" si="17"/>
        <v>0</v>
      </c>
      <c r="AO21" s="1">
        <f t="shared" si="18"/>
        <v>0</v>
      </c>
      <c r="AP21" s="1">
        <f t="shared" si="19"/>
        <v>0</v>
      </c>
    </row>
    <row r="22" spans="2:42" ht="12.75" customHeight="1" x14ac:dyDescent="0.2">
      <c r="B22" s="52">
        <v>13</v>
      </c>
      <c r="C22" s="53"/>
      <c r="D22" s="54"/>
      <c r="E22" s="55"/>
      <c r="F22" s="55"/>
      <c r="G22" s="40" t="str">
        <f t="shared" si="8"/>
        <v/>
      </c>
      <c r="H22" s="52" t="s">
        <v>50</v>
      </c>
      <c r="I22" s="75">
        <f t="shared" si="0"/>
        <v>0</v>
      </c>
      <c r="J22" s="63"/>
      <c r="K22" s="63"/>
      <c r="L22" s="63"/>
      <c r="M22" s="52" t="s">
        <v>50</v>
      </c>
      <c r="N22" s="75" t="str">
        <f t="shared" si="9"/>
        <v/>
      </c>
      <c r="O22" s="64"/>
      <c r="P22" s="65"/>
      <c r="Q22" s="65"/>
      <c r="R22" s="65"/>
      <c r="S22" s="65"/>
      <c r="U22" s="24">
        <f t="shared" si="1"/>
        <v>0</v>
      </c>
      <c r="V22" s="24">
        <f t="shared" si="10"/>
        <v>0</v>
      </c>
      <c r="W22" s="24">
        <f t="shared" si="11"/>
        <v>0</v>
      </c>
      <c r="Y22" s="24">
        <f t="shared" si="12"/>
        <v>0</v>
      </c>
      <c r="Z22" s="24">
        <f t="shared" si="12"/>
        <v>0</v>
      </c>
      <c r="AA22" s="24">
        <f t="shared" si="12"/>
        <v>0</v>
      </c>
      <c r="AC22" s="24">
        <f t="shared" si="2"/>
        <v>0</v>
      </c>
      <c r="AD22" s="24">
        <f t="shared" si="3"/>
        <v>0</v>
      </c>
      <c r="AE22" s="24">
        <f t="shared" si="4"/>
        <v>0</v>
      </c>
      <c r="AF22" s="24">
        <f t="shared" si="5"/>
        <v>0</v>
      </c>
      <c r="AG22" s="24">
        <f t="shared" si="6"/>
        <v>0</v>
      </c>
      <c r="AH22" s="1">
        <f t="shared" si="7"/>
        <v>0</v>
      </c>
      <c r="AJ22" s="39">
        <f t="shared" si="13"/>
        <v>0</v>
      </c>
      <c r="AK22" s="39">
        <f t="shared" si="14"/>
        <v>0</v>
      </c>
      <c r="AL22" s="39">
        <f t="shared" si="15"/>
        <v>0</v>
      </c>
      <c r="AM22" s="1">
        <f t="shared" si="16"/>
        <v>0</v>
      </c>
      <c r="AN22" s="1">
        <f t="shared" si="17"/>
        <v>0</v>
      </c>
      <c r="AO22" s="1">
        <f t="shared" si="18"/>
        <v>0</v>
      </c>
      <c r="AP22" s="1">
        <f t="shared" si="19"/>
        <v>0</v>
      </c>
    </row>
    <row r="23" spans="2:42" ht="12.75" customHeight="1" x14ac:dyDescent="0.2">
      <c r="B23" s="52">
        <v>14</v>
      </c>
      <c r="C23" s="53"/>
      <c r="D23" s="54"/>
      <c r="E23" s="55"/>
      <c r="F23" s="55"/>
      <c r="G23" s="40" t="str">
        <f t="shared" si="8"/>
        <v/>
      </c>
      <c r="H23" s="52" t="s">
        <v>50</v>
      </c>
      <c r="I23" s="75">
        <f t="shared" si="0"/>
        <v>0</v>
      </c>
      <c r="J23" s="63"/>
      <c r="K23" s="63"/>
      <c r="L23" s="63"/>
      <c r="M23" s="52" t="s">
        <v>50</v>
      </c>
      <c r="N23" s="75" t="str">
        <f t="shared" si="9"/>
        <v/>
      </c>
      <c r="O23" s="64"/>
      <c r="P23" s="65"/>
      <c r="Q23" s="65"/>
      <c r="R23" s="65"/>
      <c r="S23" s="65"/>
      <c r="U23" s="24">
        <f t="shared" si="1"/>
        <v>0</v>
      </c>
      <c r="V23" s="24">
        <f t="shared" si="10"/>
        <v>0</v>
      </c>
      <c r="W23" s="24">
        <f t="shared" si="11"/>
        <v>0</v>
      </c>
      <c r="Y23" s="24">
        <f t="shared" si="12"/>
        <v>0</v>
      </c>
      <c r="Z23" s="24">
        <f t="shared" si="12"/>
        <v>0</v>
      </c>
      <c r="AA23" s="24">
        <f t="shared" si="12"/>
        <v>0</v>
      </c>
      <c r="AC23" s="24">
        <f t="shared" si="2"/>
        <v>0</v>
      </c>
      <c r="AD23" s="24">
        <f t="shared" si="3"/>
        <v>0</v>
      </c>
      <c r="AE23" s="24">
        <f t="shared" si="4"/>
        <v>0</v>
      </c>
      <c r="AF23" s="24">
        <f t="shared" si="5"/>
        <v>0</v>
      </c>
      <c r="AG23" s="24">
        <f t="shared" si="6"/>
        <v>0</v>
      </c>
      <c r="AH23" s="1">
        <f t="shared" si="7"/>
        <v>0</v>
      </c>
      <c r="AJ23" s="39">
        <f t="shared" si="13"/>
        <v>0</v>
      </c>
      <c r="AK23" s="39">
        <f t="shared" si="14"/>
        <v>0</v>
      </c>
      <c r="AL23" s="39">
        <f t="shared" si="15"/>
        <v>0</v>
      </c>
      <c r="AM23" s="1">
        <f t="shared" si="16"/>
        <v>0</v>
      </c>
      <c r="AN23" s="1">
        <f t="shared" si="17"/>
        <v>0</v>
      </c>
      <c r="AO23" s="1">
        <f t="shared" si="18"/>
        <v>0</v>
      </c>
      <c r="AP23" s="1">
        <f t="shared" si="19"/>
        <v>0</v>
      </c>
    </row>
    <row r="24" spans="2:42" ht="12.75" customHeight="1" x14ac:dyDescent="0.2">
      <c r="B24" s="52">
        <v>15</v>
      </c>
      <c r="C24" s="53"/>
      <c r="D24" s="54"/>
      <c r="E24" s="55"/>
      <c r="F24" s="55"/>
      <c r="G24" s="40" t="str">
        <f t="shared" si="8"/>
        <v/>
      </c>
      <c r="H24" s="52" t="s">
        <v>50</v>
      </c>
      <c r="I24" s="75">
        <f t="shared" si="0"/>
        <v>0</v>
      </c>
      <c r="J24" s="63"/>
      <c r="K24" s="63"/>
      <c r="L24" s="63"/>
      <c r="M24" s="52" t="s">
        <v>50</v>
      </c>
      <c r="N24" s="75" t="str">
        <f t="shared" si="9"/>
        <v/>
      </c>
      <c r="O24" s="64"/>
      <c r="P24" s="65"/>
      <c r="Q24" s="65"/>
      <c r="R24" s="65"/>
      <c r="S24" s="65"/>
      <c r="U24" s="24">
        <f t="shared" si="1"/>
        <v>0</v>
      </c>
      <c r="V24" s="24">
        <f t="shared" si="10"/>
        <v>0</v>
      </c>
      <c r="W24" s="24">
        <f t="shared" si="11"/>
        <v>0</v>
      </c>
      <c r="Y24" s="24">
        <f t="shared" si="12"/>
        <v>0</v>
      </c>
      <c r="Z24" s="24">
        <f t="shared" si="12"/>
        <v>0</v>
      </c>
      <c r="AA24" s="24">
        <f t="shared" si="12"/>
        <v>0</v>
      </c>
      <c r="AC24" s="24">
        <f t="shared" si="2"/>
        <v>0</v>
      </c>
      <c r="AD24" s="24">
        <f t="shared" si="3"/>
        <v>0</v>
      </c>
      <c r="AE24" s="24">
        <f t="shared" si="4"/>
        <v>0</v>
      </c>
      <c r="AF24" s="24">
        <f t="shared" si="5"/>
        <v>0</v>
      </c>
      <c r="AG24" s="24">
        <f t="shared" si="6"/>
        <v>0</v>
      </c>
      <c r="AH24" s="1">
        <f t="shared" si="7"/>
        <v>0</v>
      </c>
      <c r="AJ24" s="39">
        <f t="shared" si="13"/>
        <v>0</v>
      </c>
      <c r="AK24" s="39">
        <f t="shared" si="14"/>
        <v>0</v>
      </c>
      <c r="AL24" s="39">
        <f t="shared" si="15"/>
        <v>0</v>
      </c>
      <c r="AM24" s="1">
        <f t="shared" si="16"/>
        <v>0</v>
      </c>
      <c r="AN24" s="1">
        <f t="shared" si="17"/>
        <v>0</v>
      </c>
      <c r="AO24" s="1">
        <f t="shared" si="18"/>
        <v>0</v>
      </c>
      <c r="AP24" s="1">
        <f t="shared" si="19"/>
        <v>0</v>
      </c>
    </row>
    <row r="25" spans="2:42" ht="12.75" customHeight="1" x14ac:dyDescent="0.2">
      <c r="B25" s="52">
        <v>16</v>
      </c>
      <c r="C25" s="53"/>
      <c r="D25" s="54"/>
      <c r="E25" s="55"/>
      <c r="F25" s="55"/>
      <c r="G25" s="40" t="str">
        <f t="shared" si="8"/>
        <v/>
      </c>
      <c r="H25" s="52" t="s">
        <v>50</v>
      </c>
      <c r="I25" s="75">
        <f t="shared" si="0"/>
        <v>0</v>
      </c>
      <c r="J25" s="63"/>
      <c r="K25" s="63"/>
      <c r="L25" s="63"/>
      <c r="M25" s="52" t="s">
        <v>50</v>
      </c>
      <c r="N25" s="75" t="str">
        <f t="shared" si="9"/>
        <v/>
      </c>
      <c r="O25" s="64"/>
      <c r="P25" s="65"/>
      <c r="Q25" s="65"/>
      <c r="R25" s="65"/>
      <c r="S25" s="65"/>
      <c r="U25" s="24">
        <f t="shared" si="1"/>
        <v>0</v>
      </c>
      <c r="V25" s="24">
        <f t="shared" si="10"/>
        <v>0</v>
      </c>
      <c r="W25" s="24">
        <f t="shared" si="11"/>
        <v>0</v>
      </c>
      <c r="Y25" s="24">
        <f t="shared" si="12"/>
        <v>0</v>
      </c>
      <c r="Z25" s="24">
        <f t="shared" si="12"/>
        <v>0</v>
      </c>
      <c r="AA25" s="24">
        <f t="shared" si="12"/>
        <v>0</v>
      </c>
      <c r="AC25" s="24">
        <f t="shared" si="2"/>
        <v>0</v>
      </c>
      <c r="AD25" s="24">
        <f t="shared" si="3"/>
        <v>0</v>
      </c>
      <c r="AE25" s="24">
        <f t="shared" si="4"/>
        <v>0</v>
      </c>
      <c r="AF25" s="24">
        <f t="shared" si="5"/>
        <v>0</v>
      </c>
      <c r="AG25" s="24">
        <f t="shared" si="6"/>
        <v>0</v>
      </c>
      <c r="AH25" s="1">
        <f t="shared" si="7"/>
        <v>0</v>
      </c>
      <c r="AJ25" s="39">
        <f t="shared" si="13"/>
        <v>0</v>
      </c>
      <c r="AK25" s="39">
        <f t="shared" si="14"/>
        <v>0</v>
      </c>
      <c r="AL25" s="39">
        <f t="shared" si="15"/>
        <v>0</v>
      </c>
      <c r="AM25" s="1">
        <f t="shared" si="16"/>
        <v>0</v>
      </c>
      <c r="AN25" s="1">
        <f t="shared" si="17"/>
        <v>0</v>
      </c>
      <c r="AO25" s="1">
        <f t="shared" si="18"/>
        <v>0</v>
      </c>
      <c r="AP25" s="1">
        <f t="shared" si="19"/>
        <v>0</v>
      </c>
    </row>
    <row r="26" spans="2:42" ht="12.75" customHeight="1" x14ac:dyDescent="0.2">
      <c r="B26" s="52">
        <v>17</v>
      </c>
      <c r="C26" s="53"/>
      <c r="D26" s="54"/>
      <c r="E26" s="55"/>
      <c r="F26" s="55"/>
      <c r="G26" s="40" t="str">
        <f t="shared" si="8"/>
        <v/>
      </c>
      <c r="H26" s="52" t="s">
        <v>50</v>
      </c>
      <c r="I26" s="75">
        <f t="shared" si="0"/>
        <v>0</v>
      </c>
      <c r="J26" s="63"/>
      <c r="K26" s="63"/>
      <c r="L26" s="63"/>
      <c r="M26" s="52" t="s">
        <v>50</v>
      </c>
      <c r="N26" s="75" t="str">
        <f t="shared" si="9"/>
        <v/>
      </c>
      <c r="O26" s="64"/>
      <c r="P26" s="65"/>
      <c r="Q26" s="65"/>
      <c r="R26" s="65"/>
      <c r="S26" s="65"/>
      <c r="U26" s="24">
        <f t="shared" si="1"/>
        <v>0</v>
      </c>
      <c r="V26" s="24">
        <f t="shared" si="10"/>
        <v>0</v>
      </c>
      <c r="W26" s="24">
        <f t="shared" si="11"/>
        <v>0</v>
      </c>
      <c r="Y26" s="24">
        <f t="shared" si="12"/>
        <v>0</v>
      </c>
      <c r="Z26" s="24">
        <f t="shared" si="12"/>
        <v>0</v>
      </c>
      <c r="AA26" s="24">
        <f t="shared" si="12"/>
        <v>0</v>
      </c>
      <c r="AC26" s="24">
        <f t="shared" si="2"/>
        <v>0</v>
      </c>
      <c r="AD26" s="24">
        <f t="shared" si="3"/>
        <v>0</v>
      </c>
      <c r="AE26" s="24">
        <f t="shared" si="4"/>
        <v>0</v>
      </c>
      <c r="AF26" s="24">
        <f t="shared" si="5"/>
        <v>0</v>
      </c>
      <c r="AG26" s="24">
        <f t="shared" si="6"/>
        <v>0</v>
      </c>
      <c r="AH26" s="1">
        <f t="shared" si="7"/>
        <v>0</v>
      </c>
      <c r="AJ26" s="39">
        <f t="shared" si="13"/>
        <v>0</v>
      </c>
      <c r="AK26" s="39">
        <f t="shared" si="14"/>
        <v>0</v>
      </c>
      <c r="AL26" s="39">
        <f t="shared" si="15"/>
        <v>0</v>
      </c>
      <c r="AM26" s="1">
        <f t="shared" si="16"/>
        <v>0</v>
      </c>
      <c r="AN26" s="1">
        <f t="shared" si="17"/>
        <v>0</v>
      </c>
      <c r="AO26" s="1">
        <f t="shared" si="18"/>
        <v>0</v>
      </c>
      <c r="AP26" s="1">
        <f t="shared" si="19"/>
        <v>0</v>
      </c>
    </row>
    <row r="27" spans="2:42" ht="12.75" customHeight="1" x14ac:dyDescent="0.2">
      <c r="B27" s="52">
        <v>18</v>
      </c>
      <c r="C27" s="53"/>
      <c r="D27" s="54"/>
      <c r="E27" s="55"/>
      <c r="F27" s="55"/>
      <c r="G27" s="40" t="str">
        <f t="shared" si="8"/>
        <v/>
      </c>
      <c r="H27" s="52" t="s">
        <v>50</v>
      </c>
      <c r="I27" s="75">
        <f t="shared" si="0"/>
        <v>0</v>
      </c>
      <c r="J27" s="63"/>
      <c r="K27" s="63"/>
      <c r="L27" s="63"/>
      <c r="M27" s="52" t="s">
        <v>50</v>
      </c>
      <c r="N27" s="75" t="str">
        <f t="shared" si="9"/>
        <v/>
      </c>
      <c r="O27" s="64"/>
      <c r="P27" s="65"/>
      <c r="Q27" s="65"/>
      <c r="R27" s="65"/>
      <c r="S27" s="65"/>
      <c r="U27" s="24">
        <f t="shared" si="1"/>
        <v>0</v>
      </c>
      <c r="V27" s="24">
        <f t="shared" si="10"/>
        <v>0</v>
      </c>
      <c r="W27" s="24">
        <f t="shared" si="11"/>
        <v>0</v>
      </c>
      <c r="Y27" s="24">
        <f t="shared" si="12"/>
        <v>0</v>
      </c>
      <c r="Z27" s="24">
        <f t="shared" si="12"/>
        <v>0</v>
      </c>
      <c r="AA27" s="24">
        <f t="shared" si="12"/>
        <v>0</v>
      </c>
      <c r="AC27" s="24">
        <f t="shared" si="2"/>
        <v>0</v>
      </c>
      <c r="AD27" s="24">
        <f t="shared" si="3"/>
        <v>0</v>
      </c>
      <c r="AE27" s="24">
        <f t="shared" si="4"/>
        <v>0</v>
      </c>
      <c r="AF27" s="24">
        <f t="shared" si="5"/>
        <v>0</v>
      </c>
      <c r="AG27" s="24">
        <f t="shared" si="6"/>
        <v>0</v>
      </c>
      <c r="AH27" s="1">
        <f t="shared" si="7"/>
        <v>0</v>
      </c>
      <c r="AJ27" s="39">
        <f t="shared" si="13"/>
        <v>0</v>
      </c>
      <c r="AK27" s="39">
        <f t="shared" si="14"/>
        <v>0</v>
      </c>
      <c r="AL27" s="39">
        <f t="shared" si="15"/>
        <v>0</v>
      </c>
      <c r="AM27" s="1">
        <f t="shared" si="16"/>
        <v>0</v>
      </c>
      <c r="AN27" s="1">
        <f t="shared" si="17"/>
        <v>0</v>
      </c>
      <c r="AO27" s="1">
        <f t="shared" si="18"/>
        <v>0</v>
      </c>
      <c r="AP27" s="1">
        <f t="shared" si="19"/>
        <v>0</v>
      </c>
    </row>
    <row r="28" spans="2:42" ht="12.75" customHeight="1" x14ac:dyDescent="0.2">
      <c r="B28" s="52">
        <v>19</v>
      </c>
      <c r="C28" s="53"/>
      <c r="D28" s="54"/>
      <c r="E28" s="55"/>
      <c r="F28" s="55"/>
      <c r="G28" s="40" t="str">
        <f t="shared" si="8"/>
        <v/>
      </c>
      <c r="H28" s="52" t="s">
        <v>50</v>
      </c>
      <c r="I28" s="75">
        <f t="shared" si="0"/>
        <v>0</v>
      </c>
      <c r="J28" s="63"/>
      <c r="K28" s="63"/>
      <c r="L28" s="63"/>
      <c r="M28" s="52" t="s">
        <v>50</v>
      </c>
      <c r="N28" s="75" t="str">
        <f t="shared" si="9"/>
        <v/>
      </c>
      <c r="O28" s="64"/>
      <c r="P28" s="65"/>
      <c r="Q28" s="65"/>
      <c r="R28" s="65"/>
      <c r="S28" s="65"/>
      <c r="U28" s="24">
        <f t="shared" si="1"/>
        <v>0</v>
      </c>
      <c r="V28" s="24">
        <f t="shared" si="10"/>
        <v>0</v>
      </c>
      <c r="W28" s="24">
        <f t="shared" si="11"/>
        <v>0</v>
      </c>
      <c r="Y28" s="24">
        <f t="shared" si="12"/>
        <v>0</v>
      </c>
      <c r="Z28" s="24">
        <f t="shared" si="12"/>
        <v>0</v>
      </c>
      <c r="AA28" s="24">
        <f t="shared" si="12"/>
        <v>0</v>
      </c>
      <c r="AC28" s="24">
        <f t="shared" si="2"/>
        <v>0</v>
      </c>
      <c r="AD28" s="24">
        <f t="shared" si="3"/>
        <v>0</v>
      </c>
      <c r="AE28" s="24">
        <f t="shared" si="4"/>
        <v>0</v>
      </c>
      <c r="AF28" s="24">
        <f t="shared" si="5"/>
        <v>0</v>
      </c>
      <c r="AG28" s="24">
        <f t="shared" si="6"/>
        <v>0</v>
      </c>
      <c r="AH28" s="1">
        <f t="shared" si="7"/>
        <v>0</v>
      </c>
      <c r="AJ28" s="39">
        <f t="shared" si="13"/>
        <v>0</v>
      </c>
      <c r="AK28" s="39">
        <f t="shared" si="14"/>
        <v>0</v>
      </c>
      <c r="AL28" s="39">
        <f t="shared" si="15"/>
        <v>0</v>
      </c>
      <c r="AM28" s="1">
        <f t="shared" si="16"/>
        <v>0</v>
      </c>
      <c r="AN28" s="1">
        <f t="shared" si="17"/>
        <v>0</v>
      </c>
      <c r="AO28" s="1">
        <f t="shared" si="18"/>
        <v>0</v>
      </c>
      <c r="AP28" s="1">
        <f t="shared" si="19"/>
        <v>0</v>
      </c>
    </row>
    <row r="29" spans="2:42" ht="12.75" customHeight="1" x14ac:dyDescent="0.2">
      <c r="B29" s="52">
        <v>20</v>
      </c>
      <c r="C29" s="53"/>
      <c r="D29" s="54"/>
      <c r="E29" s="55"/>
      <c r="F29" s="55"/>
      <c r="G29" s="40" t="str">
        <f t="shared" si="8"/>
        <v/>
      </c>
      <c r="H29" s="52" t="s">
        <v>50</v>
      </c>
      <c r="I29" s="75">
        <f t="shared" si="0"/>
        <v>0</v>
      </c>
      <c r="J29" s="63"/>
      <c r="K29" s="63"/>
      <c r="L29" s="63"/>
      <c r="M29" s="52" t="s">
        <v>50</v>
      </c>
      <c r="N29" s="75" t="str">
        <f t="shared" si="9"/>
        <v/>
      </c>
      <c r="O29" s="64"/>
      <c r="P29" s="65"/>
      <c r="Q29" s="65"/>
      <c r="R29" s="65"/>
      <c r="S29" s="65"/>
      <c r="U29" s="24">
        <f t="shared" si="1"/>
        <v>0</v>
      </c>
      <c r="V29" s="24">
        <f t="shared" si="10"/>
        <v>0</v>
      </c>
      <c r="W29" s="24">
        <f t="shared" si="11"/>
        <v>0</v>
      </c>
      <c r="Y29" s="24">
        <f t="shared" si="12"/>
        <v>0</v>
      </c>
      <c r="Z29" s="24">
        <f t="shared" si="12"/>
        <v>0</v>
      </c>
      <c r="AA29" s="24">
        <f t="shared" si="12"/>
        <v>0</v>
      </c>
      <c r="AC29" s="24">
        <f t="shared" si="2"/>
        <v>0</v>
      </c>
      <c r="AD29" s="24">
        <f t="shared" si="3"/>
        <v>0</v>
      </c>
      <c r="AE29" s="24">
        <f t="shared" si="4"/>
        <v>0</v>
      </c>
      <c r="AF29" s="24">
        <f t="shared" si="5"/>
        <v>0</v>
      </c>
      <c r="AG29" s="24">
        <f t="shared" si="6"/>
        <v>0</v>
      </c>
      <c r="AH29" s="1">
        <f t="shared" si="7"/>
        <v>0</v>
      </c>
      <c r="AJ29" s="39">
        <f t="shared" si="13"/>
        <v>0</v>
      </c>
      <c r="AK29" s="39">
        <f t="shared" si="14"/>
        <v>0</v>
      </c>
      <c r="AL29" s="39">
        <f t="shared" si="15"/>
        <v>0</v>
      </c>
      <c r="AM29" s="1">
        <f t="shared" si="16"/>
        <v>0</v>
      </c>
      <c r="AN29" s="1">
        <f t="shared" si="17"/>
        <v>0</v>
      </c>
      <c r="AO29" s="1">
        <f t="shared" si="18"/>
        <v>0</v>
      </c>
      <c r="AP29" s="1">
        <f t="shared" si="19"/>
        <v>0</v>
      </c>
    </row>
    <row r="30" spans="2:42" ht="12.75" customHeight="1" x14ac:dyDescent="0.2">
      <c r="B30" s="52">
        <v>21</v>
      </c>
      <c r="C30" s="53"/>
      <c r="D30" s="54"/>
      <c r="E30" s="55"/>
      <c r="F30" s="55"/>
      <c r="G30" s="40" t="str">
        <f t="shared" si="8"/>
        <v/>
      </c>
      <c r="H30" s="52" t="s">
        <v>50</v>
      </c>
      <c r="I30" s="75">
        <f t="shared" si="0"/>
        <v>0</v>
      </c>
      <c r="J30" s="63"/>
      <c r="K30" s="63"/>
      <c r="L30" s="63"/>
      <c r="M30" s="52" t="s">
        <v>50</v>
      </c>
      <c r="N30" s="75" t="str">
        <f t="shared" si="9"/>
        <v/>
      </c>
      <c r="O30" s="64"/>
      <c r="P30" s="65"/>
      <c r="Q30" s="65"/>
      <c r="R30" s="65"/>
      <c r="S30" s="65"/>
      <c r="U30" s="24">
        <f t="shared" si="1"/>
        <v>0</v>
      </c>
      <c r="V30" s="24">
        <f t="shared" si="10"/>
        <v>0</v>
      </c>
      <c r="W30" s="24">
        <f t="shared" si="11"/>
        <v>0</v>
      </c>
      <c r="Y30" s="24">
        <f t="shared" si="12"/>
        <v>0</v>
      </c>
      <c r="Z30" s="24">
        <f t="shared" si="12"/>
        <v>0</v>
      </c>
      <c r="AA30" s="24">
        <f t="shared" si="12"/>
        <v>0</v>
      </c>
      <c r="AC30" s="24">
        <f t="shared" si="2"/>
        <v>0</v>
      </c>
      <c r="AD30" s="24">
        <f t="shared" si="3"/>
        <v>0</v>
      </c>
      <c r="AE30" s="24">
        <f t="shared" si="4"/>
        <v>0</v>
      </c>
      <c r="AF30" s="24">
        <f t="shared" si="5"/>
        <v>0</v>
      </c>
      <c r="AG30" s="24">
        <f t="shared" si="6"/>
        <v>0</v>
      </c>
      <c r="AH30" s="1">
        <f t="shared" si="7"/>
        <v>0</v>
      </c>
      <c r="AJ30" s="39">
        <f t="shared" si="13"/>
        <v>0</v>
      </c>
      <c r="AK30" s="39">
        <f t="shared" si="14"/>
        <v>0</v>
      </c>
      <c r="AL30" s="39">
        <f t="shared" si="15"/>
        <v>0</v>
      </c>
      <c r="AM30" s="1">
        <f t="shared" si="16"/>
        <v>0</v>
      </c>
      <c r="AN30" s="1">
        <f t="shared" si="17"/>
        <v>0</v>
      </c>
      <c r="AO30" s="1">
        <f t="shared" si="18"/>
        <v>0</v>
      </c>
      <c r="AP30" s="1">
        <f t="shared" si="19"/>
        <v>0</v>
      </c>
    </row>
    <row r="31" spans="2:42" ht="12.75" customHeight="1" x14ac:dyDescent="0.2">
      <c r="B31" s="52">
        <v>22</v>
      </c>
      <c r="C31" s="53"/>
      <c r="D31" s="54"/>
      <c r="E31" s="55"/>
      <c r="F31" s="55"/>
      <c r="G31" s="40" t="str">
        <f t="shared" si="8"/>
        <v/>
      </c>
      <c r="H31" s="52" t="s">
        <v>50</v>
      </c>
      <c r="I31" s="75">
        <f t="shared" si="0"/>
        <v>0</v>
      </c>
      <c r="J31" s="63"/>
      <c r="K31" s="63"/>
      <c r="L31" s="63"/>
      <c r="M31" s="52" t="s">
        <v>50</v>
      </c>
      <c r="N31" s="75" t="str">
        <f t="shared" si="9"/>
        <v/>
      </c>
      <c r="O31" s="64"/>
      <c r="P31" s="65"/>
      <c r="Q31" s="65"/>
      <c r="R31" s="65"/>
      <c r="S31" s="65"/>
      <c r="U31" s="24">
        <f t="shared" si="1"/>
        <v>0</v>
      </c>
      <c r="V31" s="24">
        <f t="shared" si="10"/>
        <v>0</v>
      </c>
      <c r="W31" s="24">
        <f t="shared" si="11"/>
        <v>0</v>
      </c>
      <c r="Y31" s="24">
        <f t="shared" si="12"/>
        <v>0</v>
      </c>
      <c r="Z31" s="24">
        <f t="shared" si="12"/>
        <v>0</v>
      </c>
      <c r="AA31" s="24">
        <f t="shared" si="12"/>
        <v>0</v>
      </c>
      <c r="AC31" s="24">
        <f t="shared" si="2"/>
        <v>0</v>
      </c>
      <c r="AD31" s="24">
        <f t="shared" si="3"/>
        <v>0</v>
      </c>
      <c r="AE31" s="24">
        <f t="shared" si="4"/>
        <v>0</v>
      </c>
      <c r="AF31" s="24">
        <f t="shared" si="5"/>
        <v>0</v>
      </c>
      <c r="AG31" s="24">
        <f t="shared" si="6"/>
        <v>0</v>
      </c>
      <c r="AH31" s="1">
        <f t="shared" si="7"/>
        <v>0</v>
      </c>
      <c r="AJ31" s="39">
        <f t="shared" si="13"/>
        <v>0</v>
      </c>
      <c r="AK31" s="39">
        <f t="shared" si="14"/>
        <v>0</v>
      </c>
      <c r="AL31" s="39">
        <f t="shared" si="15"/>
        <v>0</v>
      </c>
      <c r="AM31" s="1">
        <f t="shared" si="16"/>
        <v>0</v>
      </c>
      <c r="AN31" s="1">
        <f t="shared" si="17"/>
        <v>0</v>
      </c>
      <c r="AO31" s="1">
        <f t="shared" si="18"/>
        <v>0</v>
      </c>
      <c r="AP31" s="1">
        <f t="shared" si="19"/>
        <v>0</v>
      </c>
    </row>
    <row r="32" spans="2:42" ht="12.75" customHeight="1" x14ac:dyDescent="0.2">
      <c r="B32" s="52">
        <v>23</v>
      </c>
      <c r="C32" s="53"/>
      <c r="D32" s="54"/>
      <c r="E32" s="55"/>
      <c r="F32" s="55"/>
      <c r="G32" s="40" t="str">
        <f t="shared" si="8"/>
        <v/>
      </c>
      <c r="H32" s="52" t="s">
        <v>50</v>
      </c>
      <c r="I32" s="75">
        <f t="shared" si="0"/>
        <v>0</v>
      </c>
      <c r="J32" s="63"/>
      <c r="K32" s="63"/>
      <c r="L32" s="63"/>
      <c r="M32" s="52" t="s">
        <v>50</v>
      </c>
      <c r="N32" s="75" t="str">
        <f t="shared" si="9"/>
        <v/>
      </c>
      <c r="O32" s="64"/>
      <c r="P32" s="65"/>
      <c r="Q32" s="65"/>
      <c r="R32" s="65"/>
      <c r="S32" s="65"/>
      <c r="U32" s="24">
        <f t="shared" si="1"/>
        <v>0</v>
      </c>
      <c r="V32" s="24">
        <f t="shared" si="10"/>
        <v>0</v>
      </c>
      <c r="W32" s="24">
        <f t="shared" si="11"/>
        <v>0</v>
      </c>
      <c r="Y32" s="24">
        <f t="shared" si="12"/>
        <v>0</v>
      </c>
      <c r="Z32" s="24">
        <f t="shared" si="12"/>
        <v>0</v>
      </c>
      <c r="AA32" s="24">
        <f t="shared" si="12"/>
        <v>0</v>
      </c>
      <c r="AC32" s="24">
        <f t="shared" si="2"/>
        <v>0</v>
      </c>
      <c r="AD32" s="24">
        <f t="shared" si="3"/>
        <v>0</v>
      </c>
      <c r="AE32" s="24">
        <f t="shared" si="4"/>
        <v>0</v>
      </c>
      <c r="AF32" s="24">
        <f t="shared" si="5"/>
        <v>0</v>
      </c>
      <c r="AG32" s="24">
        <f t="shared" si="6"/>
        <v>0</v>
      </c>
      <c r="AH32" s="1">
        <f t="shared" si="7"/>
        <v>0</v>
      </c>
      <c r="AJ32" s="39">
        <f t="shared" si="13"/>
        <v>0</v>
      </c>
      <c r="AK32" s="39">
        <f t="shared" si="14"/>
        <v>0</v>
      </c>
      <c r="AL32" s="39">
        <f t="shared" si="15"/>
        <v>0</v>
      </c>
      <c r="AM32" s="1">
        <f t="shared" si="16"/>
        <v>0</v>
      </c>
      <c r="AN32" s="1">
        <f t="shared" si="17"/>
        <v>0</v>
      </c>
      <c r="AO32" s="1">
        <f t="shared" si="18"/>
        <v>0</v>
      </c>
      <c r="AP32" s="1">
        <f t="shared" si="19"/>
        <v>0</v>
      </c>
    </row>
    <row r="33" spans="2:42" ht="12.75" customHeight="1" x14ac:dyDescent="0.2">
      <c r="B33" s="52">
        <v>24</v>
      </c>
      <c r="C33" s="53"/>
      <c r="D33" s="54"/>
      <c r="E33" s="55"/>
      <c r="F33" s="55"/>
      <c r="G33" s="40" t="str">
        <f t="shared" si="8"/>
        <v/>
      </c>
      <c r="H33" s="52" t="s">
        <v>50</v>
      </c>
      <c r="I33" s="75">
        <f t="shared" si="0"/>
        <v>0</v>
      </c>
      <c r="J33" s="63"/>
      <c r="K33" s="63"/>
      <c r="L33" s="63"/>
      <c r="M33" s="52" t="s">
        <v>50</v>
      </c>
      <c r="N33" s="75" t="str">
        <f t="shared" si="9"/>
        <v/>
      </c>
      <c r="O33" s="64"/>
      <c r="P33" s="65"/>
      <c r="Q33" s="65"/>
      <c r="R33" s="65"/>
      <c r="S33" s="65"/>
      <c r="U33" s="24">
        <f t="shared" si="1"/>
        <v>0</v>
      </c>
      <c r="V33" s="24">
        <f t="shared" si="10"/>
        <v>0</v>
      </c>
      <c r="W33" s="24">
        <f t="shared" si="11"/>
        <v>0</v>
      </c>
      <c r="Y33" s="24">
        <f t="shared" si="12"/>
        <v>0</v>
      </c>
      <c r="Z33" s="24">
        <f t="shared" si="12"/>
        <v>0</v>
      </c>
      <c r="AA33" s="24">
        <f t="shared" si="12"/>
        <v>0</v>
      </c>
      <c r="AC33" s="24">
        <f t="shared" si="2"/>
        <v>0</v>
      </c>
      <c r="AD33" s="24">
        <f t="shared" si="3"/>
        <v>0</v>
      </c>
      <c r="AE33" s="24">
        <f t="shared" si="4"/>
        <v>0</v>
      </c>
      <c r="AF33" s="24">
        <f t="shared" si="5"/>
        <v>0</v>
      </c>
      <c r="AG33" s="24">
        <f t="shared" si="6"/>
        <v>0</v>
      </c>
      <c r="AH33" s="1">
        <f t="shared" si="7"/>
        <v>0</v>
      </c>
      <c r="AJ33" s="39">
        <f t="shared" si="13"/>
        <v>0</v>
      </c>
      <c r="AK33" s="39">
        <f t="shared" si="14"/>
        <v>0</v>
      </c>
      <c r="AL33" s="39">
        <f t="shared" si="15"/>
        <v>0</v>
      </c>
      <c r="AM33" s="1">
        <f t="shared" si="16"/>
        <v>0</v>
      </c>
      <c r="AN33" s="1">
        <f t="shared" si="17"/>
        <v>0</v>
      </c>
      <c r="AO33" s="1">
        <f t="shared" si="18"/>
        <v>0</v>
      </c>
      <c r="AP33" s="1">
        <f t="shared" si="19"/>
        <v>0</v>
      </c>
    </row>
    <row r="34" spans="2:42" ht="12.75" customHeight="1" x14ac:dyDescent="0.2">
      <c r="B34" s="52">
        <v>25</v>
      </c>
      <c r="C34" s="53"/>
      <c r="D34" s="54"/>
      <c r="E34" s="55"/>
      <c r="F34" s="55"/>
      <c r="G34" s="40" t="str">
        <f t="shared" si="8"/>
        <v/>
      </c>
      <c r="H34" s="52" t="s">
        <v>50</v>
      </c>
      <c r="I34" s="75">
        <f t="shared" si="0"/>
        <v>0</v>
      </c>
      <c r="J34" s="63"/>
      <c r="K34" s="63"/>
      <c r="L34" s="63"/>
      <c r="M34" s="52" t="s">
        <v>50</v>
      </c>
      <c r="N34" s="75" t="str">
        <f t="shared" si="9"/>
        <v/>
      </c>
      <c r="O34" s="64"/>
      <c r="P34" s="65"/>
      <c r="Q34" s="65"/>
      <c r="R34" s="65"/>
      <c r="S34" s="65"/>
      <c r="U34" s="24">
        <f t="shared" si="1"/>
        <v>0</v>
      </c>
      <c r="V34" s="24">
        <f t="shared" si="10"/>
        <v>0</v>
      </c>
      <c r="W34" s="24">
        <f t="shared" si="11"/>
        <v>0</v>
      </c>
      <c r="Y34" s="24">
        <f t="shared" si="12"/>
        <v>0</v>
      </c>
      <c r="Z34" s="24">
        <f t="shared" si="12"/>
        <v>0</v>
      </c>
      <c r="AA34" s="24">
        <f t="shared" si="12"/>
        <v>0</v>
      </c>
      <c r="AC34" s="24">
        <f t="shared" si="2"/>
        <v>0</v>
      </c>
      <c r="AD34" s="24">
        <f t="shared" si="3"/>
        <v>0</v>
      </c>
      <c r="AE34" s="24">
        <f t="shared" si="4"/>
        <v>0</v>
      </c>
      <c r="AF34" s="24">
        <f t="shared" si="5"/>
        <v>0</v>
      </c>
      <c r="AG34" s="24">
        <f t="shared" si="6"/>
        <v>0</v>
      </c>
      <c r="AH34" s="1">
        <f t="shared" si="7"/>
        <v>0</v>
      </c>
      <c r="AJ34" s="39">
        <f t="shared" si="13"/>
        <v>0</v>
      </c>
      <c r="AK34" s="39">
        <f t="shared" si="14"/>
        <v>0</v>
      </c>
      <c r="AL34" s="39">
        <f t="shared" si="15"/>
        <v>0</v>
      </c>
      <c r="AM34" s="1">
        <f t="shared" si="16"/>
        <v>0</v>
      </c>
      <c r="AN34" s="1">
        <f t="shared" si="17"/>
        <v>0</v>
      </c>
      <c r="AO34" s="1">
        <f t="shared" si="18"/>
        <v>0</v>
      </c>
      <c r="AP34" s="1">
        <f t="shared" si="19"/>
        <v>0</v>
      </c>
    </row>
    <row r="35" spans="2:42" ht="12.75" customHeight="1" x14ac:dyDescent="0.2">
      <c r="B35" s="52">
        <v>26</v>
      </c>
      <c r="C35" s="53"/>
      <c r="D35" s="54"/>
      <c r="E35" s="55"/>
      <c r="F35" s="55"/>
      <c r="G35" s="40" t="str">
        <f t="shared" si="8"/>
        <v/>
      </c>
      <c r="H35" s="52" t="s">
        <v>50</v>
      </c>
      <c r="I35" s="75">
        <f t="shared" si="0"/>
        <v>0</v>
      </c>
      <c r="J35" s="63"/>
      <c r="K35" s="63"/>
      <c r="L35" s="63"/>
      <c r="M35" s="52" t="s">
        <v>50</v>
      </c>
      <c r="N35" s="75" t="str">
        <f t="shared" si="9"/>
        <v/>
      </c>
      <c r="O35" s="64"/>
      <c r="P35" s="65"/>
      <c r="Q35" s="65"/>
      <c r="R35" s="65"/>
      <c r="S35" s="65"/>
      <c r="U35" s="24">
        <f t="shared" si="1"/>
        <v>0</v>
      </c>
      <c r="V35" s="24">
        <f t="shared" si="10"/>
        <v>0</v>
      </c>
      <c r="W35" s="24">
        <f t="shared" si="11"/>
        <v>0</v>
      </c>
      <c r="Y35" s="24">
        <f t="shared" si="12"/>
        <v>0</v>
      </c>
      <c r="Z35" s="24">
        <f t="shared" si="12"/>
        <v>0</v>
      </c>
      <c r="AA35" s="24">
        <f t="shared" si="12"/>
        <v>0</v>
      </c>
      <c r="AC35" s="24">
        <f t="shared" si="2"/>
        <v>0</v>
      </c>
      <c r="AD35" s="24">
        <f t="shared" si="3"/>
        <v>0</v>
      </c>
      <c r="AE35" s="24">
        <f t="shared" si="4"/>
        <v>0</v>
      </c>
      <c r="AF35" s="24">
        <f t="shared" si="5"/>
        <v>0</v>
      </c>
      <c r="AG35" s="24">
        <f t="shared" si="6"/>
        <v>0</v>
      </c>
      <c r="AH35" s="1">
        <f t="shared" si="7"/>
        <v>0</v>
      </c>
      <c r="AJ35" s="39">
        <f t="shared" si="13"/>
        <v>0</v>
      </c>
      <c r="AK35" s="39">
        <f t="shared" si="14"/>
        <v>0</v>
      </c>
      <c r="AL35" s="39">
        <f t="shared" si="15"/>
        <v>0</v>
      </c>
      <c r="AM35" s="1">
        <f t="shared" si="16"/>
        <v>0</v>
      </c>
      <c r="AN35" s="1">
        <f t="shared" si="17"/>
        <v>0</v>
      </c>
      <c r="AO35" s="1">
        <f t="shared" si="18"/>
        <v>0</v>
      </c>
      <c r="AP35" s="1">
        <f t="shared" si="19"/>
        <v>0</v>
      </c>
    </row>
    <row r="36" spans="2:42" ht="12.75" customHeight="1" x14ac:dyDescent="0.2">
      <c r="B36" s="52">
        <v>27</v>
      </c>
      <c r="C36" s="53"/>
      <c r="D36" s="54"/>
      <c r="E36" s="55"/>
      <c r="F36" s="55"/>
      <c r="G36" s="40" t="str">
        <f t="shared" si="8"/>
        <v/>
      </c>
      <c r="H36" s="52" t="s">
        <v>50</v>
      </c>
      <c r="I36" s="75">
        <f t="shared" si="0"/>
        <v>0</v>
      </c>
      <c r="J36" s="63"/>
      <c r="K36" s="63"/>
      <c r="L36" s="63"/>
      <c r="M36" s="52" t="s">
        <v>50</v>
      </c>
      <c r="N36" s="75" t="str">
        <f t="shared" si="9"/>
        <v/>
      </c>
      <c r="O36" s="64"/>
      <c r="P36" s="65"/>
      <c r="Q36" s="65"/>
      <c r="R36" s="65"/>
      <c r="S36" s="65"/>
      <c r="U36" s="24">
        <f t="shared" si="1"/>
        <v>0</v>
      </c>
      <c r="V36" s="24">
        <f t="shared" si="10"/>
        <v>0</v>
      </c>
      <c r="W36" s="24">
        <f t="shared" si="11"/>
        <v>0</v>
      </c>
      <c r="Y36" s="24">
        <f t="shared" si="12"/>
        <v>0</v>
      </c>
      <c r="Z36" s="24">
        <f t="shared" si="12"/>
        <v>0</v>
      </c>
      <c r="AA36" s="24">
        <f t="shared" si="12"/>
        <v>0</v>
      </c>
      <c r="AC36" s="24">
        <f t="shared" si="2"/>
        <v>0</v>
      </c>
      <c r="AD36" s="24">
        <f t="shared" si="3"/>
        <v>0</v>
      </c>
      <c r="AE36" s="24">
        <f t="shared" si="4"/>
        <v>0</v>
      </c>
      <c r="AF36" s="24">
        <f t="shared" si="5"/>
        <v>0</v>
      </c>
      <c r="AG36" s="24">
        <f t="shared" si="6"/>
        <v>0</v>
      </c>
      <c r="AH36" s="1">
        <f t="shared" si="7"/>
        <v>0</v>
      </c>
      <c r="AJ36" s="39">
        <f t="shared" si="13"/>
        <v>0</v>
      </c>
      <c r="AK36" s="39">
        <f t="shared" si="14"/>
        <v>0</v>
      </c>
      <c r="AL36" s="39">
        <f t="shared" si="15"/>
        <v>0</v>
      </c>
      <c r="AM36" s="1">
        <f t="shared" si="16"/>
        <v>0</v>
      </c>
      <c r="AN36" s="1">
        <f t="shared" si="17"/>
        <v>0</v>
      </c>
      <c r="AO36" s="1">
        <f t="shared" si="18"/>
        <v>0</v>
      </c>
      <c r="AP36" s="1">
        <f t="shared" si="19"/>
        <v>0</v>
      </c>
    </row>
    <row r="37" spans="2:42" ht="12.75" customHeight="1" x14ac:dyDescent="0.2">
      <c r="B37" s="52">
        <v>28</v>
      </c>
      <c r="C37" s="53"/>
      <c r="D37" s="54"/>
      <c r="E37" s="55"/>
      <c r="F37" s="55"/>
      <c r="G37" s="40" t="str">
        <f t="shared" si="8"/>
        <v/>
      </c>
      <c r="H37" s="52" t="s">
        <v>50</v>
      </c>
      <c r="I37" s="75">
        <f t="shared" si="0"/>
        <v>0</v>
      </c>
      <c r="J37" s="63"/>
      <c r="K37" s="63"/>
      <c r="L37" s="63"/>
      <c r="M37" s="52" t="s">
        <v>50</v>
      </c>
      <c r="N37" s="75" t="str">
        <f t="shared" si="9"/>
        <v/>
      </c>
      <c r="O37" s="64"/>
      <c r="P37" s="65"/>
      <c r="Q37" s="65"/>
      <c r="R37" s="65"/>
      <c r="S37" s="65"/>
      <c r="U37" s="24">
        <f t="shared" si="1"/>
        <v>0</v>
      </c>
      <c r="V37" s="24">
        <f t="shared" si="10"/>
        <v>0</v>
      </c>
      <c r="W37" s="24">
        <f t="shared" si="11"/>
        <v>0</v>
      </c>
      <c r="Y37" s="24">
        <f t="shared" si="12"/>
        <v>0</v>
      </c>
      <c r="Z37" s="24">
        <f t="shared" si="12"/>
        <v>0</v>
      </c>
      <c r="AA37" s="24">
        <f t="shared" si="12"/>
        <v>0</v>
      </c>
      <c r="AC37" s="24">
        <f t="shared" si="2"/>
        <v>0</v>
      </c>
      <c r="AD37" s="24">
        <f t="shared" si="3"/>
        <v>0</v>
      </c>
      <c r="AE37" s="24">
        <f t="shared" si="4"/>
        <v>0</v>
      </c>
      <c r="AF37" s="24">
        <f t="shared" si="5"/>
        <v>0</v>
      </c>
      <c r="AG37" s="24">
        <f t="shared" si="6"/>
        <v>0</v>
      </c>
      <c r="AH37" s="1">
        <f t="shared" si="7"/>
        <v>0</v>
      </c>
      <c r="AJ37" s="39">
        <f t="shared" si="13"/>
        <v>0</v>
      </c>
      <c r="AK37" s="39">
        <f t="shared" si="14"/>
        <v>0</v>
      </c>
      <c r="AL37" s="39">
        <f t="shared" si="15"/>
        <v>0</v>
      </c>
      <c r="AM37" s="1">
        <f t="shared" si="16"/>
        <v>0</v>
      </c>
      <c r="AN37" s="1">
        <f t="shared" si="17"/>
        <v>0</v>
      </c>
      <c r="AO37" s="1">
        <f t="shared" si="18"/>
        <v>0</v>
      </c>
      <c r="AP37" s="1">
        <f t="shared" si="19"/>
        <v>0</v>
      </c>
    </row>
    <row r="38" spans="2:42" ht="12.75" customHeight="1" x14ac:dyDescent="0.2">
      <c r="B38" s="52">
        <v>29</v>
      </c>
      <c r="C38" s="53"/>
      <c r="D38" s="54"/>
      <c r="E38" s="55"/>
      <c r="F38" s="55"/>
      <c r="G38" s="40" t="str">
        <f t="shared" si="8"/>
        <v/>
      </c>
      <c r="H38" s="52" t="s">
        <v>50</v>
      </c>
      <c r="I38" s="75">
        <f t="shared" si="0"/>
        <v>0</v>
      </c>
      <c r="J38" s="63"/>
      <c r="K38" s="63"/>
      <c r="L38" s="63"/>
      <c r="M38" s="52" t="s">
        <v>50</v>
      </c>
      <c r="N38" s="75" t="str">
        <f t="shared" si="9"/>
        <v/>
      </c>
      <c r="O38" s="64"/>
      <c r="P38" s="65"/>
      <c r="Q38" s="65"/>
      <c r="R38" s="65"/>
      <c r="S38" s="65"/>
      <c r="U38" s="24">
        <f t="shared" si="1"/>
        <v>0</v>
      </c>
      <c r="V38" s="24">
        <f t="shared" si="10"/>
        <v>0</v>
      </c>
      <c r="W38" s="24">
        <f t="shared" si="11"/>
        <v>0</v>
      </c>
      <c r="Y38" s="24">
        <f t="shared" si="12"/>
        <v>0</v>
      </c>
      <c r="Z38" s="24">
        <f t="shared" si="12"/>
        <v>0</v>
      </c>
      <c r="AA38" s="24">
        <f t="shared" si="12"/>
        <v>0</v>
      </c>
      <c r="AC38" s="24">
        <f t="shared" si="2"/>
        <v>0</v>
      </c>
      <c r="AD38" s="24">
        <f t="shared" si="3"/>
        <v>0</v>
      </c>
      <c r="AE38" s="24">
        <f t="shared" si="4"/>
        <v>0</v>
      </c>
      <c r="AF38" s="24">
        <f t="shared" si="5"/>
        <v>0</v>
      </c>
      <c r="AG38" s="24">
        <f t="shared" si="6"/>
        <v>0</v>
      </c>
      <c r="AH38" s="1">
        <f t="shared" si="7"/>
        <v>0</v>
      </c>
      <c r="AJ38" s="39">
        <f t="shared" si="13"/>
        <v>0</v>
      </c>
      <c r="AK38" s="39">
        <f t="shared" si="14"/>
        <v>0</v>
      </c>
      <c r="AL38" s="39">
        <f t="shared" si="15"/>
        <v>0</v>
      </c>
      <c r="AM38" s="1">
        <f t="shared" si="16"/>
        <v>0</v>
      </c>
      <c r="AN38" s="1">
        <f t="shared" si="17"/>
        <v>0</v>
      </c>
      <c r="AO38" s="1">
        <f t="shared" si="18"/>
        <v>0</v>
      </c>
      <c r="AP38" s="1">
        <f t="shared" si="19"/>
        <v>0</v>
      </c>
    </row>
    <row r="39" spans="2:42" ht="12.75" customHeight="1" x14ac:dyDescent="0.2">
      <c r="B39" s="52">
        <v>30</v>
      </c>
      <c r="C39" s="53"/>
      <c r="D39" s="54"/>
      <c r="E39" s="55"/>
      <c r="F39" s="55"/>
      <c r="G39" s="40" t="str">
        <f t="shared" si="8"/>
        <v/>
      </c>
      <c r="H39" s="52" t="s">
        <v>50</v>
      </c>
      <c r="I39" s="75">
        <f t="shared" si="0"/>
        <v>0</v>
      </c>
      <c r="J39" s="63"/>
      <c r="K39" s="63"/>
      <c r="L39" s="63"/>
      <c r="M39" s="52" t="s">
        <v>50</v>
      </c>
      <c r="N39" s="75" t="str">
        <f t="shared" si="9"/>
        <v/>
      </c>
      <c r="O39" s="64"/>
      <c r="P39" s="65"/>
      <c r="Q39" s="65"/>
      <c r="R39" s="65"/>
      <c r="S39" s="65"/>
      <c r="U39" s="24">
        <f t="shared" si="1"/>
        <v>0</v>
      </c>
      <c r="V39" s="24">
        <f t="shared" si="10"/>
        <v>0</v>
      </c>
      <c r="W39" s="24">
        <f t="shared" si="11"/>
        <v>0</v>
      </c>
      <c r="Y39" s="24">
        <f t="shared" si="12"/>
        <v>0</v>
      </c>
      <c r="Z39" s="24">
        <f t="shared" si="12"/>
        <v>0</v>
      </c>
      <c r="AA39" s="24">
        <f t="shared" si="12"/>
        <v>0</v>
      </c>
      <c r="AC39" s="24">
        <f t="shared" si="2"/>
        <v>0</v>
      </c>
      <c r="AD39" s="24">
        <f t="shared" si="3"/>
        <v>0</v>
      </c>
      <c r="AE39" s="24">
        <f t="shared" si="4"/>
        <v>0</v>
      </c>
      <c r="AF39" s="24">
        <f t="shared" si="5"/>
        <v>0</v>
      </c>
      <c r="AG39" s="24">
        <f t="shared" si="6"/>
        <v>0</v>
      </c>
      <c r="AH39" s="1">
        <f t="shared" si="7"/>
        <v>0</v>
      </c>
      <c r="AJ39" s="39">
        <f t="shared" si="13"/>
        <v>0</v>
      </c>
      <c r="AK39" s="39">
        <f t="shared" si="14"/>
        <v>0</v>
      </c>
      <c r="AL39" s="39">
        <f t="shared" si="15"/>
        <v>0</v>
      </c>
      <c r="AM39" s="1">
        <f t="shared" si="16"/>
        <v>0</v>
      </c>
      <c r="AN39" s="1">
        <f t="shared" si="17"/>
        <v>0</v>
      </c>
      <c r="AO39" s="1">
        <f t="shared" si="18"/>
        <v>0</v>
      </c>
      <c r="AP39" s="1">
        <f t="shared" si="19"/>
        <v>0</v>
      </c>
    </row>
    <row r="40" spans="2:42" ht="12.75" customHeight="1" x14ac:dyDescent="0.2">
      <c r="B40" s="56">
        <v>31</v>
      </c>
      <c r="C40" s="57"/>
      <c r="D40" s="58"/>
      <c r="E40" s="59"/>
      <c r="F40" s="59"/>
      <c r="G40" s="42" t="str">
        <f t="shared" si="8"/>
        <v/>
      </c>
      <c r="H40" s="56" t="s">
        <v>50</v>
      </c>
      <c r="I40" s="76">
        <f t="shared" si="0"/>
        <v>0</v>
      </c>
      <c r="J40" s="66"/>
      <c r="K40" s="66"/>
      <c r="L40" s="66"/>
      <c r="M40" s="56" t="s">
        <v>50</v>
      </c>
      <c r="N40" s="76" t="str">
        <f t="shared" si="9"/>
        <v/>
      </c>
      <c r="O40" s="67"/>
      <c r="P40" s="68"/>
      <c r="Q40" s="68"/>
      <c r="R40" s="68"/>
      <c r="S40" s="68"/>
      <c r="U40" s="24">
        <f t="shared" si="1"/>
        <v>0</v>
      </c>
      <c r="V40" s="24">
        <f t="shared" si="10"/>
        <v>0</v>
      </c>
      <c r="W40" s="24">
        <f t="shared" si="11"/>
        <v>0</v>
      </c>
      <c r="Y40" s="24">
        <f>IF($M40=Y$8,$N40,0)</f>
        <v>0</v>
      </c>
      <c r="Z40" s="24">
        <f t="shared" ref="Z40:AA40" si="20">IF($M40=Z$8,$N40,0)</f>
        <v>0</v>
      </c>
      <c r="AA40" s="24">
        <f t="shared" si="20"/>
        <v>0</v>
      </c>
      <c r="AC40" s="24">
        <f t="shared" si="2"/>
        <v>0</v>
      </c>
      <c r="AD40" s="24">
        <f t="shared" si="3"/>
        <v>0</v>
      </c>
      <c r="AE40" s="24">
        <f t="shared" si="4"/>
        <v>0</v>
      </c>
      <c r="AF40" s="24">
        <f t="shared" si="5"/>
        <v>0</v>
      </c>
      <c r="AG40" s="24">
        <f t="shared" si="6"/>
        <v>0</v>
      </c>
      <c r="AH40" s="1">
        <f t="shared" si="7"/>
        <v>0</v>
      </c>
      <c r="AJ40" s="39">
        <f t="shared" si="13"/>
        <v>0</v>
      </c>
      <c r="AK40" s="39">
        <f t="shared" si="14"/>
        <v>0</v>
      </c>
      <c r="AL40" s="39">
        <f t="shared" si="15"/>
        <v>0</v>
      </c>
      <c r="AM40" s="1">
        <f t="shared" si="16"/>
        <v>0</v>
      </c>
      <c r="AN40" s="1">
        <f t="shared" si="17"/>
        <v>0</v>
      </c>
      <c r="AO40" s="1">
        <f t="shared" si="18"/>
        <v>0</v>
      </c>
      <c r="AP40" s="1">
        <f t="shared" si="19"/>
        <v>0</v>
      </c>
    </row>
    <row r="41" spans="2:42" ht="6.75" customHeight="1" x14ac:dyDescent="0.2">
      <c r="B41" s="109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U41" s="70">
        <f t="shared" ref="U41:W41" si="21">SUM(U10:U40)</f>
        <v>0</v>
      </c>
      <c r="V41" s="70">
        <f t="shared" si="21"/>
        <v>0</v>
      </c>
      <c r="W41" s="70">
        <f t="shared" si="21"/>
        <v>0</v>
      </c>
      <c r="X41" s="70"/>
      <c r="Y41" s="70">
        <f t="shared" ref="Y41:AA41" si="22">SUM(Y10:Y40)</f>
        <v>0</v>
      </c>
      <c r="Z41" s="70">
        <f t="shared" si="22"/>
        <v>0</v>
      </c>
      <c r="AA41" s="70">
        <f t="shared" si="22"/>
        <v>0</v>
      </c>
      <c r="AB41" s="70"/>
      <c r="AC41" s="70">
        <f t="shared" ref="AC41:AH41" si="23">SUM(AC10:AC40)</f>
        <v>0</v>
      </c>
      <c r="AD41" s="70">
        <f t="shared" si="23"/>
        <v>0</v>
      </c>
      <c r="AE41" s="70">
        <f t="shared" si="23"/>
        <v>0</v>
      </c>
      <c r="AF41" s="70">
        <f t="shared" si="23"/>
        <v>0</v>
      </c>
      <c r="AG41" s="70">
        <f t="shared" si="23"/>
        <v>0</v>
      </c>
      <c r="AH41" s="71">
        <f t="shared" si="23"/>
        <v>0</v>
      </c>
      <c r="AI41" s="71"/>
      <c r="AJ41" s="72">
        <f>SUM(AJ10:AJ40)</f>
        <v>0</v>
      </c>
      <c r="AK41" s="72">
        <f t="shared" ref="AK41:AL41" si="24">SUM(AK10:AK40)</f>
        <v>0</v>
      </c>
      <c r="AL41" s="72">
        <f t="shared" si="24"/>
        <v>0</v>
      </c>
      <c r="AM41" s="71">
        <f>SUM(AM10:AM40)</f>
        <v>0</v>
      </c>
      <c r="AN41" s="71">
        <f>SUM(AN10:AN40)</f>
        <v>0</v>
      </c>
      <c r="AO41" s="71">
        <f t="shared" ref="AO41:AP41" si="25">SUM(AO10:AO40)</f>
        <v>0</v>
      </c>
      <c r="AP41" s="71">
        <f t="shared" si="25"/>
        <v>0</v>
      </c>
    </row>
    <row r="42" spans="2:42" ht="7.5" customHeight="1" x14ac:dyDescent="0.2"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Z42" s="24" t="s">
        <v>51</v>
      </c>
    </row>
    <row r="43" spans="2:42" ht="21" customHeight="1" x14ac:dyDescent="0.2">
      <c r="C43" s="44"/>
      <c r="D43" s="45" t="s">
        <v>30</v>
      </c>
      <c r="E43" s="114" t="s">
        <v>31</v>
      </c>
      <c r="F43" s="115"/>
      <c r="G43" s="116"/>
      <c r="H43" s="100"/>
      <c r="I43" s="100"/>
      <c r="J43" s="100"/>
      <c r="K43" s="100"/>
      <c r="L43" s="100"/>
      <c r="M43" s="100"/>
      <c r="N43" s="101"/>
      <c r="O43" s="117" t="s">
        <v>35</v>
      </c>
      <c r="P43" s="117"/>
      <c r="Q43" s="117"/>
      <c r="R43" s="121">
        <f>SUM(G9:G40)</f>
        <v>0</v>
      </c>
      <c r="S43" s="122"/>
      <c r="Y43" s="24" t="s">
        <v>26</v>
      </c>
      <c r="Z43" s="24" t="s">
        <v>26</v>
      </c>
      <c r="AA43" s="24" t="s">
        <v>107</v>
      </c>
    </row>
    <row r="44" spans="2:42" ht="21" customHeight="1" x14ac:dyDescent="0.2">
      <c r="B44" s="117" t="s">
        <v>32</v>
      </c>
      <c r="C44" s="117"/>
      <c r="D44" s="38">
        <f>I9</f>
        <v>0</v>
      </c>
      <c r="E44" s="118">
        <f>N9</f>
        <v>0</v>
      </c>
      <c r="F44" s="118"/>
      <c r="G44" s="118"/>
      <c r="H44" s="100"/>
      <c r="I44" s="100"/>
      <c r="J44" s="100"/>
      <c r="K44" s="100"/>
      <c r="L44" s="100"/>
      <c r="M44" s="100"/>
      <c r="N44" s="101"/>
      <c r="O44" s="94" t="s">
        <v>36</v>
      </c>
      <c r="P44" s="94"/>
      <c r="Q44" s="94"/>
      <c r="R44" s="88">
        <f>SUM(O9:O40)</f>
        <v>0</v>
      </c>
      <c r="S44" s="89"/>
      <c r="Y44" s="24" t="s">
        <v>27</v>
      </c>
      <c r="Z44" s="24" t="s">
        <v>52</v>
      </c>
      <c r="AA44" s="24" t="s">
        <v>108</v>
      </c>
    </row>
    <row r="45" spans="2:42" ht="21" customHeight="1" x14ac:dyDescent="0.2">
      <c r="B45" s="98" t="s">
        <v>33</v>
      </c>
      <c r="C45" s="98"/>
      <c r="D45" s="41">
        <f>IF(U41-AM41&lt;0,0,U41-AM41)</f>
        <v>0</v>
      </c>
      <c r="E45" s="119">
        <f>SUM(Y10:Y40)</f>
        <v>0</v>
      </c>
      <c r="F45" s="119"/>
      <c r="G45" s="119"/>
      <c r="H45" s="100"/>
      <c r="I45" s="100"/>
      <c r="J45" s="100"/>
      <c r="K45" s="100"/>
      <c r="L45" s="100"/>
      <c r="M45" s="100"/>
      <c r="N45" s="101"/>
      <c r="O45" s="125" t="s">
        <v>37</v>
      </c>
      <c r="P45" s="125"/>
      <c r="Q45" s="125"/>
      <c r="R45" s="123">
        <f>Q4*R44</f>
        <v>0</v>
      </c>
      <c r="S45" s="124"/>
      <c r="Y45" s="24" t="s">
        <v>28</v>
      </c>
      <c r="Z45" s="24" t="s">
        <v>53</v>
      </c>
    </row>
    <row r="46" spans="2:42" ht="21" customHeight="1" x14ac:dyDescent="0.2">
      <c r="B46" s="98" t="s">
        <v>27</v>
      </c>
      <c r="C46" s="98"/>
      <c r="D46" s="41">
        <f>SUM(V10:V40)</f>
        <v>0</v>
      </c>
      <c r="E46" s="119">
        <f>SUM(Z10:Z40)</f>
        <v>0</v>
      </c>
      <c r="F46" s="119"/>
      <c r="G46" s="119"/>
      <c r="H46" s="100"/>
      <c r="I46" s="100"/>
      <c r="J46" s="100"/>
      <c r="K46" s="100"/>
      <c r="L46" s="100"/>
      <c r="M46" s="100"/>
      <c r="N46" s="101"/>
      <c r="O46" s="98" t="s">
        <v>38</v>
      </c>
      <c r="P46" s="98"/>
      <c r="Q46" s="98"/>
      <c r="R46" s="86">
        <f>SUM(P9:P40)</f>
        <v>0</v>
      </c>
      <c r="S46" s="87"/>
      <c r="Y46" s="24" t="s">
        <v>50</v>
      </c>
      <c r="Z46" s="24" t="s">
        <v>28</v>
      </c>
    </row>
    <row r="47" spans="2:42" ht="21" customHeight="1" x14ac:dyDescent="0.2">
      <c r="B47" s="99" t="s">
        <v>28</v>
      </c>
      <c r="C47" s="99"/>
      <c r="D47" s="46">
        <f>SUM(W10:W40)-SUM(AN10:AP40)</f>
        <v>0</v>
      </c>
      <c r="E47" s="119">
        <f>SUM(AA10:AA40)</f>
        <v>0</v>
      </c>
      <c r="F47" s="119"/>
      <c r="G47" s="119"/>
      <c r="H47" s="100"/>
      <c r="I47" s="100"/>
      <c r="J47" s="100"/>
      <c r="K47" s="100"/>
      <c r="L47" s="100"/>
      <c r="M47" s="100"/>
      <c r="N47" s="101"/>
      <c r="O47" s="98" t="s">
        <v>39</v>
      </c>
      <c r="P47" s="98"/>
      <c r="Q47" s="98"/>
      <c r="R47" s="86">
        <f>SUM(Q9:Q40)</f>
        <v>0</v>
      </c>
      <c r="S47" s="87"/>
      <c r="Z47" s="24" t="s">
        <v>50</v>
      </c>
    </row>
    <row r="48" spans="2:42" ht="21" customHeight="1" x14ac:dyDescent="0.2">
      <c r="B48" s="95" t="s">
        <v>34</v>
      </c>
      <c r="C48" s="95"/>
      <c r="D48" s="47">
        <f>IF(SUM(I9:I40)-AM41-SUM(AN41:AP41)&lt;0,0,SUM(I9:I40)-AM41-SUM(AN41:AP41))</f>
        <v>0</v>
      </c>
      <c r="E48" s="90">
        <f>SUM(N9:N40)</f>
        <v>0</v>
      </c>
      <c r="F48" s="90"/>
      <c r="G48" s="90"/>
      <c r="H48" s="100"/>
      <c r="I48" s="100"/>
      <c r="J48" s="100"/>
      <c r="K48" s="100"/>
      <c r="L48" s="100"/>
      <c r="M48" s="100"/>
      <c r="N48" s="101"/>
      <c r="O48" s="98" t="s">
        <v>40</v>
      </c>
      <c r="P48" s="98"/>
      <c r="Q48" s="98"/>
      <c r="R48" s="86">
        <f>SUM(R9:R40)</f>
        <v>0</v>
      </c>
      <c r="S48" s="87"/>
    </row>
    <row r="49" spans="2:19" ht="21" customHeight="1" x14ac:dyDescent="0.2">
      <c r="H49" s="100"/>
      <c r="I49" s="100"/>
      <c r="J49" s="100"/>
      <c r="K49" s="100"/>
      <c r="L49" s="100"/>
      <c r="M49" s="100"/>
      <c r="N49" s="101"/>
      <c r="O49" s="94" t="s">
        <v>41</v>
      </c>
      <c r="P49" s="94"/>
      <c r="Q49" s="94"/>
      <c r="R49" s="88">
        <f>SUM(S9:S40)</f>
        <v>0</v>
      </c>
      <c r="S49" s="89"/>
    </row>
    <row r="50" spans="2:19" ht="7.5" customHeight="1" x14ac:dyDescent="0.2"/>
    <row r="51" spans="2:19" ht="21" customHeight="1" x14ac:dyDescent="0.2">
      <c r="C51" s="97" t="s">
        <v>44</v>
      </c>
      <c r="D51" s="97"/>
      <c r="F51" s="5" t="s">
        <v>45</v>
      </c>
      <c r="I51" s="5" t="s">
        <v>46</v>
      </c>
      <c r="O51" s="95" t="s">
        <v>42</v>
      </c>
      <c r="P51" s="95"/>
      <c r="Q51" s="95"/>
      <c r="R51" s="90">
        <f>R45+R46+R47+R48+R49+D48+E48</f>
        <v>0</v>
      </c>
      <c r="S51" s="90"/>
    </row>
    <row r="52" spans="2:19" ht="21" customHeight="1" x14ac:dyDescent="0.2">
      <c r="F52" s="5" t="s">
        <v>47</v>
      </c>
      <c r="O52" s="96" t="s">
        <v>43</v>
      </c>
      <c r="P52" s="96"/>
      <c r="Q52" s="96"/>
      <c r="R52" s="91">
        <f>R51-D5</f>
        <v>0</v>
      </c>
      <c r="S52" s="91"/>
    </row>
    <row r="53" spans="2:19" ht="7.5" customHeight="1" x14ac:dyDescent="0.2"/>
    <row r="54" spans="2:19" ht="21" customHeight="1" x14ac:dyDescent="0.2">
      <c r="B54" s="11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3"/>
    </row>
    <row r="55" spans="2:19" ht="21" customHeight="1" x14ac:dyDescent="0.2">
      <c r="B55" s="14"/>
      <c r="C55" s="92"/>
      <c r="D55" s="92"/>
      <c r="E55" s="92"/>
      <c r="F55" s="15"/>
      <c r="G55" s="15"/>
      <c r="H55" s="15"/>
      <c r="I55" s="15"/>
      <c r="J55" s="15"/>
      <c r="K55" s="15"/>
      <c r="L55" s="15"/>
      <c r="M55" s="15"/>
      <c r="N55" s="93"/>
      <c r="O55" s="93"/>
      <c r="P55" s="93"/>
      <c r="Q55" s="93"/>
      <c r="R55" s="93"/>
      <c r="S55" s="23"/>
    </row>
    <row r="56" spans="2:19" ht="21" customHeight="1" x14ac:dyDescent="0.2">
      <c r="B56" s="16"/>
      <c r="C56" s="17" t="s">
        <v>48</v>
      </c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9" t="s">
        <v>49</v>
      </c>
      <c r="O56" s="18"/>
      <c r="P56" s="18"/>
      <c r="Q56" s="18"/>
      <c r="R56" s="18"/>
      <c r="S56" s="20"/>
    </row>
    <row r="57" spans="2:19" ht="15" customHeight="1" x14ac:dyDescent="0.2"/>
    <row r="58" spans="2:19" ht="82.5" customHeight="1" x14ac:dyDescent="0.2">
      <c r="B58" s="83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5"/>
    </row>
  </sheetData>
  <sheetProtection algorithmName="SHA-512" hashValue="JdvwcLtdBtrSUt5aeogZCbfqeWO3/1Ry5/prc02ZtxraOKiVAH171ZevHjspRDwuthTYREpmQOfERYcbSolWHw==" saltValue="u7FFFGw/Iv+bJFMk85tw6Q==" spinCount="100000" sheet="1" formatColumns="0" formatRows="0" selectLockedCells="1"/>
  <mergeCells count="56">
    <mergeCell ref="B1:S1"/>
    <mergeCell ref="B3:C3"/>
    <mergeCell ref="B4:C4"/>
    <mergeCell ref="B5:C5"/>
    <mergeCell ref="D3:I3"/>
    <mergeCell ref="D4:I4"/>
    <mergeCell ref="D5:I5"/>
    <mergeCell ref="M3:M4"/>
    <mergeCell ref="M5:S5"/>
    <mergeCell ref="N3:P3"/>
    <mergeCell ref="B2:S2"/>
    <mergeCell ref="N4:P4"/>
    <mergeCell ref="Q3:S3"/>
    <mergeCell ref="Q4:S4"/>
    <mergeCell ref="B6:S6"/>
    <mergeCell ref="H7:I7"/>
    <mergeCell ref="M7:N7"/>
    <mergeCell ref="B48:C48"/>
    <mergeCell ref="R43:S43"/>
    <mergeCell ref="R44:S44"/>
    <mergeCell ref="R45:S45"/>
    <mergeCell ref="R46:S46"/>
    <mergeCell ref="R47:S47"/>
    <mergeCell ref="E47:G47"/>
    <mergeCell ref="E48:G48"/>
    <mergeCell ref="O43:Q43"/>
    <mergeCell ref="O44:Q44"/>
    <mergeCell ref="O45:Q45"/>
    <mergeCell ref="O46:Q46"/>
    <mergeCell ref="O47:Q47"/>
    <mergeCell ref="B47:C47"/>
    <mergeCell ref="H43:N49"/>
    <mergeCell ref="J7:L7"/>
    <mergeCell ref="J8:L8"/>
    <mergeCell ref="AC7:AH7"/>
    <mergeCell ref="B41:S41"/>
    <mergeCell ref="B9:F9"/>
    <mergeCell ref="E43:G43"/>
    <mergeCell ref="B44:C44"/>
    <mergeCell ref="B45:C45"/>
    <mergeCell ref="B46:C46"/>
    <mergeCell ref="E44:G44"/>
    <mergeCell ref="E45:G45"/>
    <mergeCell ref="E46:G46"/>
    <mergeCell ref="B58:S58"/>
    <mergeCell ref="R48:S48"/>
    <mergeCell ref="R49:S49"/>
    <mergeCell ref="R51:S51"/>
    <mergeCell ref="R52:S52"/>
    <mergeCell ref="C55:E55"/>
    <mergeCell ref="N55:R55"/>
    <mergeCell ref="O49:Q49"/>
    <mergeCell ref="O51:Q51"/>
    <mergeCell ref="O52:Q52"/>
    <mergeCell ref="C51:D51"/>
    <mergeCell ref="O48:Q48"/>
  </mergeCells>
  <dataValidations count="3">
    <dataValidation type="list" allowBlank="1" showInputMessage="1" showErrorMessage="1" sqref="H10:H40" xr:uid="{22D80C6C-7B45-4CCE-8089-26DF4272E9FC}">
      <formula1>$Z$42:$Z$47</formula1>
    </dataValidation>
    <dataValidation type="list" allowBlank="1" showInputMessage="1" showErrorMessage="1" sqref="M10:M40" xr:uid="{A746E020-4DCE-49BA-B8A4-8914B96152FB}">
      <formula1>$Y$43:$Y$46</formula1>
    </dataValidation>
    <dataValidation type="list" allowBlank="1" showInputMessage="1" showErrorMessage="1" sqref="J10:L40" xr:uid="{7534601A-10D9-498A-BA54-C49E1725E7A1}">
      <formula1>$AA$43:$AA$44</formula1>
    </dataValidation>
  </dataValidations>
  <printOptions horizontalCentered="1"/>
  <pageMargins left="0.70866141732283472" right="0.70866141732283472" top="0.39370078740157483" bottom="0.39370078740157483" header="0.11811023622047245" footer="0.11811023622047245"/>
  <pageSetup paperSize="9" scale="55" orientation="landscape" horizontalDpi="300" verticalDpi="300" r:id="rId1"/>
  <ignoredErrors>
    <ignoredError sqref="R52" evalError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200025</xdr:colOff>
                    <xdr:row>50</xdr:row>
                    <xdr:rowOff>0</xdr:rowOff>
                  </from>
                  <to>
                    <xdr:col>6</xdr:col>
                    <xdr:colOff>238125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200025</xdr:colOff>
                    <xdr:row>51</xdr:row>
                    <xdr:rowOff>0</xdr:rowOff>
                  </from>
                  <to>
                    <xdr:col>6</xdr:col>
                    <xdr:colOff>238125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7</xdr:col>
                    <xdr:colOff>609600</xdr:colOff>
                    <xdr:row>50</xdr:row>
                    <xdr:rowOff>0</xdr:rowOff>
                  </from>
                  <to>
                    <xdr:col>9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704B3-0EE5-4B2B-AD25-3AE39B729311}">
  <sheetPr codeName="Tabelle9">
    <outlinePr showOutlineSymbols="0"/>
    <pageSetUpPr fitToPage="1"/>
  </sheetPr>
  <dimension ref="B1:AQ58"/>
  <sheetViews>
    <sheetView showGridLines="0" showOutlineSymbols="0" zoomScaleNormal="100" workbookViewId="0">
      <selection activeCell="D3" sqref="D3:I3"/>
    </sheetView>
  </sheetViews>
  <sheetFormatPr baseColWidth="10" defaultColWidth="11.42578125" defaultRowHeight="12.75" x14ac:dyDescent="0.2"/>
  <cols>
    <col min="1" max="1" width="2.42578125" style="1" customWidth="1"/>
    <col min="2" max="2" width="5.85546875" style="1" customWidth="1"/>
    <col min="3" max="3" width="54.7109375" style="1" customWidth="1"/>
    <col min="4" max="4" width="24.85546875" style="1" customWidth="1"/>
    <col min="5" max="6" width="8.7109375" style="1" customWidth="1"/>
    <col min="7" max="7" width="7" style="1" customWidth="1"/>
    <col min="8" max="8" width="13.28515625" style="1" customWidth="1"/>
    <col min="9" max="9" width="19.7109375" style="1" customWidth="1"/>
    <col min="10" max="10" width="7.42578125" style="1" customWidth="1"/>
    <col min="11" max="12" width="7.5703125" style="1" customWidth="1"/>
    <col min="13" max="13" width="9.140625" style="1" customWidth="1"/>
    <col min="14" max="14" width="19.7109375" style="1" customWidth="1"/>
    <col min="15" max="19" width="8.7109375" style="1" customWidth="1"/>
    <col min="20" max="20" width="2.42578125" style="1" customWidth="1"/>
    <col min="21" max="21" width="5.5703125" style="24" hidden="1" customWidth="1"/>
    <col min="22" max="22" width="8" style="24" hidden="1" customWidth="1"/>
    <col min="23" max="23" width="7.28515625" style="24" hidden="1" customWidth="1"/>
    <col min="24" max="24" width="3.140625" style="24" hidden="1" customWidth="1"/>
    <col min="25" max="25" width="8.42578125" style="24" hidden="1" customWidth="1"/>
    <col min="26" max="26" width="14.42578125" style="24" hidden="1" customWidth="1"/>
    <col min="27" max="27" width="7.28515625" style="24" hidden="1" customWidth="1"/>
    <col min="28" max="28" width="7.85546875" style="24" hidden="1" customWidth="1"/>
    <col min="29" max="29" width="9" style="24" hidden="1" customWidth="1"/>
    <col min="30" max="30" width="6.42578125" style="24" hidden="1" customWidth="1"/>
    <col min="31" max="31" width="7.28515625" style="24" hidden="1" customWidth="1"/>
    <col min="32" max="32" width="6.7109375" style="24" hidden="1" customWidth="1"/>
    <col min="33" max="33" width="6.28515625" style="24" hidden="1" customWidth="1"/>
    <col min="34" max="34" width="6" style="1" hidden="1" customWidth="1"/>
    <col min="35" max="35" width="5.5703125" style="1" hidden="1" customWidth="1"/>
    <col min="36" max="36" width="6.28515625" style="1" hidden="1" customWidth="1"/>
    <col min="37" max="37" width="7.7109375" style="1" hidden="1" customWidth="1"/>
    <col min="38" max="38" width="6.42578125" style="1" hidden="1" customWidth="1"/>
    <col min="39" max="39" width="11.42578125" style="1" hidden="1" customWidth="1"/>
    <col min="40" max="40" width="6" style="1" hidden="1" customWidth="1"/>
    <col min="41" max="41" width="5.7109375" style="1" hidden="1" customWidth="1"/>
    <col min="42" max="42" width="5.85546875" style="1" hidden="1" customWidth="1"/>
    <col min="43" max="43" width="11.42578125" style="1" hidden="1" customWidth="1"/>
    <col min="44" max="16384" width="11.42578125" style="1"/>
  </cols>
  <sheetData>
    <row r="1" spans="2:42" ht="42" customHeight="1" x14ac:dyDescent="0.2">
      <c r="B1" s="126" t="s">
        <v>0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8"/>
    </row>
    <row r="2" spans="2:42" ht="12.75" customHeight="1" x14ac:dyDescent="0.2">
      <c r="B2" s="140" t="str">
        <f>Januar!B2</f>
        <v>Letzte Aktualisierung: 01.01.2024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</row>
    <row r="3" spans="2:42" ht="21" customHeight="1" x14ac:dyDescent="0.2">
      <c r="B3" s="129" t="s">
        <v>1</v>
      </c>
      <c r="C3" s="129"/>
      <c r="D3" s="132" t="str">
        <f>IF(Januar!D3&lt;&gt;"",Januar!D3,"")</f>
        <v/>
      </c>
      <c r="E3" s="132"/>
      <c r="F3" s="132"/>
      <c r="G3" s="132"/>
      <c r="H3" s="132"/>
      <c r="I3" s="132"/>
      <c r="M3" s="135"/>
      <c r="N3" s="137" t="s">
        <v>4</v>
      </c>
      <c r="O3" s="138"/>
      <c r="P3" s="139"/>
      <c r="Q3" s="144">
        <v>45566</v>
      </c>
      <c r="R3" s="144"/>
      <c r="S3" s="144"/>
      <c r="V3" s="25"/>
    </row>
    <row r="4" spans="2:42" ht="21" customHeight="1" x14ac:dyDescent="0.2">
      <c r="B4" s="130" t="s">
        <v>2</v>
      </c>
      <c r="C4" s="130"/>
      <c r="D4" s="147" t="str">
        <f>IF(Januar!D4&lt;&gt;"",Januar!D4,"")</f>
        <v/>
      </c>
      <c r="E4" s="147"/>
      <c r="F4" s="147"/>
      <c r="G4" s="147"/>
      <c r="H4" s="147"/>
      <c r="I4" s="147"/>
      <c r="M4" s="135"/>
      <c r="N4" s="141" t="s">
        <v>5</v>
      </c>
      <c r="O4" s="142"/>
      <c r="P4" s="143"/>
      <c r="Q4" s="145">
        <v>0.3</v>
      </c>
      <c r="R4" s="146"/>
      <c r="S4" s="146"/>
    </row>
    <row r="5" spans="2:42" ht="21" customHeight="1" x14ac:dyDescent="0.2">
      <c r="B5" s="131" t="s">
        <v>3</v>
      </c>
      <c r="C5" s="131"/>
      <c r="D5" s="134"/>
      <c r="E5" s="134"/>
      <c r="F5" s="134"/>
      <c r="G5" s="134"/>
      <c r="H5" s="134"/>
      <c r="I5" s="134"/>
      <c r="M5" s="136"/>
      <c r="N5" s="136"/>
      <c r="O5" s="136"/>
      <c r="P5" s="136"/>
      <c r="Q5" s="136"/>
      <c r="R5" s="136"/>
      <c r="S5" s="136"/>
    </row>
    <row r="6" spans="2:42" ht="15" customHeight="1" x14ac:dyDescent="0.2"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</row>
    <row r="7" spans="2:42" ht="15.75" customHeight="1" x14ac:dyDescent="0.2">
      <c r="B7" s="26" t="s">
        <v>6</v>
      </c>
      <c r="C7" s="26" t="s">
        <v>7</v>
      </c>
      <c r="D7" s="26" t="s">
        <v>8</v>
      </c>
      <c r="E7" s="26" t="s">
        <v>9</v>
      </c>
      <c r="F7" s="26" t="s">
        <v>10</v>
      </c>
      <c r="G7" s="26" t="s">
        <v>11</v>
      </c>
      <c r="H7" s="120" t="s">
        <v>12</v>
      </c>
      <c r="I7" s="120"/>
      <c r="J7" s="102" t="s">
        <v>13</v>
      </c>
      <c r="K7" s="103"/>
      <c r="L7" s="104"/>
      <c r="M7" s="120" t="s">
        <v>14</v>
      </c>
      <c r="N7" s="120"/>
      <c r="O7" s="26" t="s">
        <v>15</v>
      </c>
      <c r="P7" s="26" t="s">
        <v>16</v>
      </c>
      <c r="Q7" s="26" t="s">
        <v>17</v>
      </c>
      <c r="R7" s="26" t="s">
        <v>18</v>
      </c>
      <c r="S7" s="26" t="s">
        <v>19</v>
      </c>
      <c r="V7" s="27" t="s">
        <v>25</v>
      </c>
      <c r="Z7" s="27" t="s">
        <v>29</v>
      </c>
      <c r="AC7" s="108" t="s">
        <v>94</v>
      </c>
      <c r="AD7" s="108"/>
      <c r="AE7" s="108"/>
      <c r="AF7" s="108"/>
      <c r="AG7" s="108"/>
      <c r="AH7" s="108"/>
      <c r="AJ7" s="1" t="s">
        <v>103</v>
      </c>
      <c r="AN7" s="1" t="s">
        <v>102</v>
      </c>
    </row>
    <row r="8" spans="2:42" s="31" customFormat="1" ht="12.75" customHeight="1" x14ac:dyDescent="0.25">
      <c r="B8" s="28"/>
      <c r="C8" s="28"/>
      <c r="D8" s="28"/>
      <c r="E8" s="28" t="s">
        <v>20</v>
      </c>
      <c r="F8" s="28" t="s">
        <v>20</v>
      </c>
      <c r="G8" s="28"/>
      <c r="H8" s="29"/>
      <c r="I8" s="30" t="s">
        <v>21</v>
      </c>
      <c r="J8" s="105" t="s">
        <v>22</v>
      </c>
      <c r="K8" s="106"/>
      <c r="L8" s="107"/>
      <c r="M8" s="29"/>
      <c r="N8" s="30" t="s">
        <v>21</v>
      </c>
      <c r="O8" s="28" t="s">
        <v>23</v>
      </c>
      <c r="P8" s="28" t="s">
        <v>21</v>
      </c>
      <c r="Q8" s="28" t="s">
        <v>21</v>
      </c>
      <c r="R8" s="28" t="s">
        <v>21</v>
      </c>
      <c r="S8" s="28" t="s">
        <v>21</v>
      </c>
      <c r="U8" s="32" t="s">
        <v>26</v>
      </c>
      <c r="V8" s="32" t="s">
        <v>27</v>
      </c>
      <c r="W8" s="32" t="s">
        <v>28</v>
      </c>
      <c r="X8" s="32"/>
      <c r="Y8" s="32" t="s">
        <v>26</v>
      </c>
      <c r="Z8" s="32" t="s">
        <v>27</v>
      </c>
      <c r="AA8" s="32" t="s">
        <v>28</v>
      </c>
      <c r="AB8" s="32"/>
      <c r="AC8" s="32"/>
      <c r="AD8" s="32"/>
      <c r="AE8" s="32"/>
      <c r="AF8" s="32"/>
      <c r="AG8" s="32"/>
      <c r="AJ8" s="31" t="s">
        <v>101</v>
      </c>
      <c r="AK8" s="31" t="s">
        <v>104</v>
      </c>
      <c r="AL8" s="31" t="s">
        <v>105</v>
      </c>
      <c r="AM8" s="31" t="s">
        <v>115</v>
      </c>
      <c r="AN8" s="31" t="s">
        <v>106</v>
      </c>
      <c r="AO8" s="31" t="s">
        <v>104</v>
      </c>
      <c r="AP8" s="31" t="s">
        <v>105</v>
      </c>
    </row>
    <row r="9" spans="2:42" ht="24" customHeight="1" x14ac:dyDescent="0.2">
      <c r="B9" s="111" t="s">
        <v>24</v>
      </c>
      <c r="C9" s="112"/>
      <c r="D9" s="112"/>
      <c r="E9" s="112"/>
      <c r="F9" s="113"/>
      <c r="G9" s="82"/>
      <c r="H9" s="34"/>
      <c r="I9" s="73"/>
      <c r="J9" s="69" t="s">
        <v>113</v>
      </c>
      <c r="K9" s="69" t="s">
        <v>109</v>
      </c>
      <c r="L9" s="69" t="s">
        <v>110</v>
      </c>
      <c r="M9" s="34"/>
      <c r="N9" s="77"/>
      <c r="O9" s="33"/>
      <c r="P9" s="33"/>
      <c r="Q9" s="33"/>
      <c r="R9" s="33"/>
      <c r="S9" s="33"/>
      <c r="AC9" s="35" t="s">
        <v>97</v>
      </c>
      <c r="AD9" s="35" t="s">
        <v>95</v>
      </c>
      <c r="AE9" s="35" t="s">
        <v>99</v>
      </c>
      <c r="AF9" s="35" t="s">
        <v>100</v>
      </c>
      <c r="AG9" s="24" t="s">
        <v>28</v>
      </c>
      <c r="AH9" s="1" t="s">
        <v>96</v>
      </c>
      <c r="AJ9" s="1">
        <v>5.6</v>
      </c>
      <c r="AK9" s="1">
        <v>11.2</v>
      </c>
      <c r="AL9" s="1">
        <v>11.2</v>
      </c>
      <c r="AN9" s="36">
        <v>0.2</v>
      </c>
      <c r="AO9" s="36">
        <v>0.4</v>
      </c>
      <c r="AP9" s="36">
        <v>0.4</v>
      </c>
    </row>
    <row r="10" spans="2:42" ht="12.75" customHeight="1" x14ac:dyDescent="0.2">
      <c r="B10" s="48">
        <v>1</v>
      </c>
      <c r="C10" s="49"/>
      <c r="D10" s="50"/>
      <c r="E10" s="51"/>
      <c r="F10" s="51"/>
      <c r="G10" s="37" t="str">
        <f>IF(AND(ISNUMBER(E10),ISNUMBER(F10)),MAX(ROUND(IF(F10&lt;E10,MOD(F10-E10,1),F10-E10)*24,2),0),"")</f>
        <v/>
      </c>
      <c r="H10" s="48" t="s">
        <v>50</v>
      </c>
      <c r="I10" s="74">
        <f t="shared" ref="I10:I40" si="0">IF(AND(OR(G10&gt;=8,G10&lt;&gt;"",H10="Zwischentag",H10="An-/Abreisetag")),SUM(AC10:AH10),"")</f>
        <v>0</v>
      </c>
      <c r="J10" s="60"/>
      <c r="K10" s="60"/>
      <c r="L10" s="60"/>
      <c r="M10" s="48" t="s">
        <v>50</v>
      </c>
      <c r="N10" s="74" t="str">
        <f>IF(M10 = "Inland",20,"")</f>
        <v/>
      </c>
      <c r="O10" s="61"/>
      <c r="P10" s="62"/>
      <c r="Q10" s="62"/>
      <c r="R10" s="62"/>
      <c r="S10" s="62"/>
      <c r="U10" s="24">
        <f t="shared" ref="U10:U40" si="1">IF(OR($H10=$Z$43,$H10=$Z$44,$H10=$Z$45),$I10,0)</f>
        <v>0</v>
      </c>
      <c r="V10" s="24">
        <f>IF($H11=V$8,$I11,0)</f>
        <v>0</v>
      </c>
      <c r="W10" s="24">
        <f>IF($H10=W$8,$I10,0)</f>
        <v>0</v>
      </c>
      <c r="Y10" s="24">
        <f>IF($M10=Y$8,$N10,0)</f>
        <v>0</v>
      </c>
      <c r="Z10" s="24">
        <f>IF($M10=Z$8,$N10,0)</f>
        <v>0</v>
      </c>
      <c r="AA10" s="24">
        <f>IF($M10=AA$8,$N10,0)</f>
        <v>0</v>
      </c>
      <c r="AC10" s="24">
        <f t="shared" ref="AC10:AC40" si="2">IF(AND(G10&gt;=8,G10&lt;24,H10=$Z$43),14,0)</f>
        <v>0</v>
      </c>
      <c r="AD10" s="24">
        <f t="shared" ref="AD10:AD40" si="3">IF(AND(G10=24,H10=$Z$43),28,0)</f>
        <v>0</v>
      </c>
      <c r="AE10" s="24">
        <f t="shared" ref="AE10:AE40" si="4">IF(AND(G10=24,H10=$Z$44),28,0)</f>
        <v>0</v>
      </c>
      <c r="AF10" s="24">
        <f t="shared" ref="AF10:AF40" si="5">IF(AND(G10&lt;24,H10=$Z$44),14,0)</f>
        <v>0</v>
      </c>
      <c r="AG10" s="24">
        <f t="shared" ref="AG10:AG40" si="6">IF(OR(H10=$Z$47,H10=$Z$46,H10=$Z$42),0,0)</f>
        <v>0</v>
      </c>
      <c r="AH10" s="1">
        <f>IF(H10=$Z$45,28,0)</f>
        <v>0</v>
      </c>
      <c r="AJ10" s="39">
        <f>IF(AND(J10="Ja",$H10&lt;&gt;$Z$46),($AJ$9),0)</f>
        <v>0</v>
      </c>
      <c r="AK10" s="39">
        <f>IF(AND(K10="Ja",$H10&lt;&gt;$Z$46),($AK$9),0)</f>
        <v>0</v>
      </c>
      <c r="AL10" s="39">
        <f>IF(AND(L10="Ja",$H10&lt;&gt;$Z$46),($AL$9),0)</f>
        <v>0</v>
      </c>
      <c r="AM10" s="1">
        <f>IF(SUM(AJ10:AL10)&gt;I10, I10, SUM(AJ10:AL10))</f>
        <v>0</v>
      </c>
      <c r="AN10" s="1">
        <f>IF(AND(J10="Ja",$H10=$Z$46),($I10*$AN$9),0)</f>
        <v>0</v>
      </c>
      <c r="AO10" s="1">
        <f>IF(AND(K10="Ja",$H10=$Z$46),($I10*$AO$9),0)</f>
        <v>0</v>
      </c>
      <c r="AP10" s="1">
        <f>IF(AND(L10="Ja",$H10=$Z$46),($I10*$AP$9),0)</f>
        <v>0</v>
      </c>
    </row>
    <row r="11" spans="2:42" ht="12.75" customHeight="1" x14ac:dyDescent="0.2">
      <c r="B11" s="52">
        <v>2</v>
      </c>
      <c r="C11" s="53"/>
      <c r="D11" s="54"/>
      <c r="E11" s="55"/>
      <c r="F11" s="55"/>
      <c r="G11" s="40" t="str">
        <f t="shared" ref="G11:G40" si="7">IF(AND(ISNUMBER(E11),ISNUMBER(F11)),MAX(ROUND(IF(F11&lt;E11,MOD(F11-E11,1),F11-E11)*24,2),0),"")</f>
        <v/>
      </c>
      <c r="H11" s="52" t="s">
        <v>50</v>
      </c>
      <c r="I11" s="75">
        <f t="shared" si="0"/>
        <v>0</v>
      </c>
      <c r="J11" s="63"/>
      <c r="K11" s="63"/>
      <c r="L11" s="63"/>
      <c r="M11" s="52" t="s">
        <v>50</v>
      </c>
      <c r="N11" s="75" t="str">
        <f t="shared" ref="N11:N40" si="8">IF(M11 = "Inland",20,"")</f>
        <v/>
      </c>
      <c r="O11" s="64"/>
      <c r="P11" s="65"/>
      <c r="Q11" s="65"/>
      <c r="R11" s="65"/>
      <c r="S11" s="65"/>
      <c r="U11" s="24">
        <f t="shared" si="1"/>
        <v>0</v>
      </c>
      <c r="V11" s="24">
        <f t="shared" ref="V11:V40" si="9">IF($H12=V$8,$I12,0)</f>
        <v>0</v>
      </c>
      <c r="W11" s="24">
        <f t="shared" ref="W11:W40" si="10">IF($H11=W$8,$I11,0)</f>
        <v>0</v>
      </c>
      <c r="Y11" s="24">
        <f t="shared" ref="Y11:AA39" si="11">IF($M11=Y$8,$N11,0)</f>
        <v>0</v>
      </c>
      <c r="Z11" s="24">
        <f t="shared" si="11"/>
        <v>0</v>
      </c>
      <c r="AA11" s="24">
        <f t="shared" si="11"/>
        <v>0</v>
      </c>
      <c r="AC11" s="24">
        <f t="shared" si="2"/>
        <v>0</v>
      </c>
      <c r="AD11" s="24">
        <f t="shared" si="3"/>
        <v>0</v>
      </c>
      <c r="AE11" s="24">
        <f t="shared" si="4"/>
        <v>0</v>
      </c>
      <c r="AF11" s="24">
        <f t="shared" si="5"/>
        <v>0</v>
      </c>
      <c r="AG11" s="24">
        <f t="shared" si="6"/>
        <v>0</v>
      </c>
      <c r="AH11" s="1">
        <f t="shared" ref="AH11:AH40" si="12">IF(H11=$Z$45,28,0)</f>
        <v>0</v>
      </c>
      <c r="AJ11" s="39">
        <f t="shared" ref="AJ11:AJ40" si="13">IF(AND(J11="Ja",$H11&lt;&gt;$Z$46),($AJ$9),0)</f>
        <v>0</v>
      </c>
      <c r="AK11" s="39">
        <f t="shared" ref="AK11:AK40" si="14">IF(AND(K11="Ja",$H11&lt;&gt;$Z$46),($AK$9),0)</f>
        <v>0</v>
      </c>
      <c r="AL11" s="39">
        <f t="shared" ref="AL11:AL40" si="15">IF(AND(L11="Ja",$H11&lt;&gt;$Z$46),($AL$9),0)</f>
        <v>0</v>
      </c>
      <c r="AM11" s="1">
        <f t="shared" ref="AM11:AM40" si="16">IF(SUM(AJ11:AL11)&gt;I11, I11, SUM(AJ11:AL11))</f>
        <v>0</v>
      </c>
      <c r="AN11" s="1">
        <f t="shared" ref="AN11:AN40" si="17">IF(AND(J11="Ja",$H11=$Z$46),($I11*$AN$9),0)</f>
        <v>0</v>
      </c>
      <c r="AO11" s="1">
        <f t="shared" ref="AO11:AO40" si="18">IF(AND(K11="Ja",$H11=$Z$46),($I11*$AO$9),0)</f>
        <v>0</v>
      </c>
      <c r="AP11" s="1">
        <f t="shared" ref="AP11:AP40" si="19">IF(AND(L11="Ja",$H11=$Z$46),($I11*$AP$9),0)</f>
        <v>0</v>
      </c>
    </row>
    <row r="12" spans="2:42" ht="12.75" customHeight="1" x14ac:dyDescent="0.2">
      <c r="B12" s="52">
        <v>3</v>
      </c>
      <c r="C12" s="53"/>
      <c r="D12" s="54"/>
      <c r="E12" s="55"/>
      <c r="F12" s="55"/>
      <c r="G12" s="40" t="str">
        <f t="shared" si="7"/>
        <v/>
      </c>
      <c r="H12" s="52" t="s">
        <v>50</v>
      </c>
      <c r="I12" s="75">
        <f t="shared" si="0"/>
        <v>0</v>
      </c>
      <c r="J12" s="63"/>
      <c r="K12" s="63"/>
      <c r="L12" s="63"/>
      <c r="M12" s="52" t="s">
        <v>50</v>
      </c>
      <c r="N12" s="75" t="str">
        <f t="shared" si="8"/>
        <v/>
      </c>
      <c r="O12" s="64"/>
      <c r="P12" s="65"/>
      <c r="Q12" s="65"/>
      <c r="R12" s="65"/>
      <c r="S12" s="65"/>
      <c r="U12" s="24">
        <f t="shared" si="1"/>
        <v>0</v>
      </c>
      <c r="V12" s="24">
        <f t="shared" si="9"/>
        <v>0</v>
      </c>
      <c r="W12" s="24">
        <f t="shared" si="10"/>
        <v>0</v>
      </c>
      <c r="Y12" s="24">
        <f t="shared" si="11"/>
        <v>0</v>
      </c>
      <c r="Z12" s="24">
        <f t="shared" si="11"/>
        <v>0</v>
      </c>
      <c r="AA12" s="24">
        <f t="shared" si="11"/>
        <v>0</v>
      </c>
      <c r="AC12" s="24">
        <f t="shared" si="2"/>
        <v>0</v>
      </c>
      <c r="AD12" s="24">
        <f t="shared" si="3"/>
        <v>0</v>
      </c>
      <c r="AE12" s="24">
        <f t="shared" si="4"/>
        <v>0</v>
      </c>
      <c r="AF12" s="24">
        <f t="shared" si="5"/>
        <v>0</v>
      </c>
      <c r="AG12" s="24">
        <f t="shared" si="6"/>
        <v>0</v>
      </c>
      <c r="AH12" s="1">
        <f t="shared" si="12"/>
        <v>0</v>
      </c>
      <c r="AJ12" s="39">
        <f t="shared" si="13"/>
        <v>0</v>
      </c>
      <c r="AK12" s="39">
        <f t="shared" si="14"/>
        <v>0</v>
      </c>
      <c r="AL12" s="39">
        <f t="shared" si="15"/>
        <v>0</v>
      </c>
      <c r="AM12" s="1">
        <f t="shared" si="16"/>
        <v>0</v>
      </c>
      <c r="AN12" s="1">
        <f t="shared" si="17"/>
        <v>0</v>
      </c>
      <c r="AO12" s="1">
        <f t="shared" si="18"/>
        <v>0</v>
      </c>
      <c r="AP12" s="1">
        <f t="shared" si="19"/>
        <v>0</v>
      </c>
    </row>
    <row r="13" spans="2:42" ht="12.75" customHeight="1" x14ac:dyDescent="0.2">
      <c r="B13" s="52">
        <v>4</v>
      </c>
      <c r="C13" s="53"/>
      <c r="D13" s="54"/>
      <c r="E13" s="55"/>
      <c r="F13" s="55"/>
      <c r="G13" s="40" t="str">
        <f t="shared" si="7"/>
        <v/>
      </c>
      <c r="H13" s="52" t="s">
        <v>50</v>
      </c>
      <c r="I13" s="75">
        <f t="shared" si="0"/>
        <v>0</v>
      </c>
      <c r="J13" s="63"/>
      <c r="K13" s="63"/>
      <c r="L13" s="63"/>
      <c r="M13" s="52" t="s">
        <v>50</v>
      </c>
      <c r="N13" s="75" t="str">
        <f t="shared" si="8"/>
        <v/>
      </c>
      <c r="O13" s="64"/>
      <c r="P13" s="65"/>
      <c r="Q13" s="65"/>
      <c r="R13" s="65"/>
      <c r="S13" s="65"/>
      <c r="U13" s="24">
        <f t="shared" si="1"/>
        <v>0</v>
      </c>
      <c r="V13" s="24">
        <f t="shared" si="9"/>
        <v>0</v>
      </c>
      <c r="W13" s="24">
        <f t="shared" si="10"/>
        <v>0</v>
      </c>
      <c r="Y13" s="24">
        <f t="shared" si="11"/>
        <v>0</v>
      </c>
      <c r="Z13" s="24">
        <f t="shared" si="11"/>
        <v>0</v>
      </c>
      <c r="AA13" s="24">
        <f t="shared" si="11"/>
        <v>0</v>
      </c>
      <c r="AC13" s="24">
        <f t="shared" si="2"/>
        <v>0</v>
      </c>
      <c r="AD13" s="24">
        <f t="shared" si="3"/>
        <v>0</v>
      </c>
      <c r="AE13" s="24">
        <f t="shared" si="4"/>
        <v>0</v>
      </c>
      <c r="AF13" s="24">
        <f t="shared" si="5"/>
        <v>0</v>
      </c>
      <c r="AG13" s="24">
        <f t="shared" si="6"/>
        <v>0</v>
      </c>
      <c r="AH13" s="1">
        <f t="shared" si="12"/>
        <v>0</v>
      </c>
      <c r="AJ13" s="39">
        <f t="shared" si="13"/>
        <v>0</v>
      </c>
      <c r="AK13" s="39">
        <f t="shared" si="14"/>
        <v>0</v>
      </c>
      <c r="AL13" s="39">
        <f t="shared" si="15"/>
        <v>0</v>
      </c>
      <c r="AM13" s="1">
        <f t="shared" si="16"/>
        <v>0</v>
      </c>
      <c r="AN13" s="1">
        <f t="shared" si="17"/>
        <v>0</v>
      </c>
      <c r="AO13" s="1">
        <f t="shared" si="18"/>
        <v>0</v>
      </c>
      <c r="AP13" s="1">
        <f t="shared" si="19"/>
        <v>0</v>
      </c>
    </row>
    <row r="14" spans="2:42" ht="12.75" customHeight="1" x14ac:dyDescent="0.2">
      <c r="B14" s="52">
        <v>5</v>
      </c>
      <c r="C14" s="53"/>
      <c r="D14" s="54"/>
      <c r="E14" s="55"/>
      <c r="F14" s="55"/>
      <c r="G14" s="40" t="str">
        <f t="shared" si="7"/>
        <v/>
      </c>
      <c r="H14" s="52" t="s">
        <v>50</v>
      </c>
      <c r="I14" s="75">
        <f t="shared" si="0"/>
        <v>0</v>
      </c>
      <c r="J14" s="63"/>
      <c r="K14" s="63"/>
      <c r="L14" s="63"/>
      <c r="M14" s="52" t="s">
        <v>50</v>
      </c>
      <c r="N14" s="75" t="str">
        <f t="shared" si="8"/>
        <v/>
      </c>
      <c r="O14" s="64"/>
      <c r="P14" s="65"/>
      <c r="Q14" s="65"/>
      <c r="R14" s="65"/>
      <c r="S14" s="65"/>
      <c r="U14" s="24">
        <f t="shared" si="1"/>
        <v>0</v>
      </c>
      <c r="V14" s="24">
        <f t="shared" si="9"/>
        <v>0</v>
      </c>
      <c r="W14" s="24">
        <f t="shared" si="10"/>
        <v>0</v>
      </c>
      <c r="Y14" s="24">
        <f t="shared" si="11"/>
        <v>0</v>
      </c>
      <c r="Z14" s="24">
        <f t="shared" si="11"/>
        <v>0</v>
      </c>
      <c r="AA14" s="24">
        <f t="shared" si="11"/>
        <v>0</v>
      </c>
      <c r="AC14" s="24">
        <f t="shared" si="2"/>
        <v>0</v>
      </c>
      <c r="AD14" s="24">
        <f t="shared" si="3"/>
        <v>0</v>
      </c>
      <c r="AE14" s="24">
        <f t="shared" si="4"/>
        <v>0</v>
      </c>
      <c r="AF14" s="24">
        <f t="shared" si="5"/>
        <v>0</v>
      </c>
      <c r="AG14" s="24">
        <f t="shared" si="6"/>
        <v>0</v>
      </c>
      <c r="AH14" s="1">
        <f t="shared" si="12"/>
        <v>0</v>
      </c>
      <c r="AJ14" s="39">
        <f t="shared" si="13"/>
        <v>0</v>
      </c>
      <c r="AK14" s="39">
        <f t="shared" si="14"/>
        <v>0</v>
      </c>
      <c r="AL14" s="39">
        <f t="shared" si="15"/>
        <v>0</v>
      </c>
      <c r="AM14" s="1">
        <f t="shared" si="16"/>
        <v>0</v>
      </c>
      <c r="AN14" s="1">
        <f t="shared" si="17"/>
        <v>0</v>
      </c>
      <c r="AO14" s="1">
        <f t="shared" si="18"/>
        <v>0</v>
      </c>
      <c r="AP14" s="1">
        <f t="shared" si="19"/>
        <v>0</v>
      </c>
    </row>
    <row r="15" spans="2:42" ht="12.75" customHeight="1" x14ac:dyDescent="0.2">
      <c r="B15" s="52">
        <v>6</v>
      </c>
      <c r="C15" s="53"/>
      <c r="D15" s="54"/>
      <c r="E15" s="55"/>
      <c r="F15" s="55"/>
      <c r="G15" s="40" t="str">
        <f t="shared" si="7"/>
        <v/>
      </c>
      <c r="H15" s="52" t="s">
        <v>50</v>
      </c>
      <c r="I15" s="75">
        <f t="shared" si="0"/>
        <v>0</v>
      </c>
      <c r="J15" s="63"/>
      <c r="K15" s="63"/>
      <c r="L15" s="63"/>
      <c r="M15" s="52" t="s">
        <v>50</v>
      </c>
      <c r="N15" s="75" t="str">
        <f t="shared" si="8"/>
        <v/>
      </c>
      <c r="O15" s="64"/>
      <c r="P15" s="65"/>
      <c r="Q15" s="65"/>
      <c r="R15" s="65"/>
      <c r="S15" s="65"/>
      <c r="U15" s="24">
        <f t="shared" si="1"/>
        <v>0</v>
      </c>
      <c r="V15" s="24">
        <f t="shared" si="9"/>
        <v>0</v>
      </c>
      <c r="W15" s="24">
        <f t="shared" si="10"/>
        <v>0</v>
      </c>
      <c r="Y15" s="24">
        <f t="shared" si="11"/>
        <v>0</v>
      </c>
      <c r="Z15" s="24">
        <f t="shared" si="11"/>
        <v>0</v>
      </c>
      <c r="AA15" s="24">
        <f t="shared" si="11"/>
        <v>0</v>
      </c>
      <c r="AC15" s="24">
        <f t="shared" si="2"/>
        <v>0</v>
      </c>
      <c r="AD15" s="24">
        <f t="shared" si="3"/>
        <v>0</v>
      </c>
      <c r="AE15" s="24">
        <f t="shared" si="4"/>
        <v>0</v>
      </c>
      <c r="AF15" s="24">
        <f t="shared" si="5"/>
        <v>0</v>
      </c>
      <c r="AG15" s="24">
        <f t="shared" si="6"/>
        <v>0</v>
      </c>
      <c r="AH15" s="1">
        <f t="shared" si="12"/>
        <v>0</v>
      </c>
      <c r="AJ15" s="39">
        <f t="shared" si="13"/>
        <v>0</v>
      </c>
      <c r="AK15" s="39">
        <f t="shared" si="14"/>
        <v>0</v>
      </c>
      <c r="AL15" s="39">
        <f t="shared" si="15"/>
        <v>0</v>
      </c>
      <c r="AM15" s="1">
        <f t="shared" si="16"/>
        <v>0</v>
      </c>
      <c r="AN15" s="1">
        <f t="shared" si="17"/>
        <v>0</v>
      </c>
      <c r="AO15" s="1">
        <f t="shared" si="18"/>
        <v>0</v>
      </c>
      <c r="AP15" s="1">
        <f t="shared" si="19"/>
        <v>0</v>
      </c>
    </row>
    <row r="16" spans="2:42" ht="12.75" customHeight="1" x14ac:dyDescent="0.2">
      <c r="B16" s="52">
        <v>7</v>
      </c>
      <c r="C16" s="53"/>
      <c r="D16" s="54"/>
      <c r="E16" s="55"/>
      <c r="F16" s="55"/>
      <c r="G16" s="40" t="str">
        <f t="shared" si="7"/>
        <v/>
      </c>
      <c r="H16" s="52" t="s">
        <v>50</v>
      </c>
      <c r="I16" s="75">
        <f t="shared" si="0"/>
        <v>0</v>
      </c>
      <c r="J16" s="63"/>
      <c r="K16" s="63"/>
      <c r="L16" s="63"/>
      <c r="M16" s="52" t="s">
        <v>50</v>
      </c>
      <c r="N16" s="75" t="str">
        <f t="shared" si="8"/>
        <v/>
      </c>
      <c r="O16" s="64"/>
      <c r="P16" s="65"/>
      <c r="Q16" s="65"/>
      <c r="R16" s="65"/>
      <c r="S16" s="65"/>
      <c r="U16" s="24">
        <f t="shared" si="1"/>
        <v>0</v>
      </c>
      <c r="V16" s="24">
        <f t="shared" si="9"/>
        <v>0</v>
      </c>
      <c r="W16" s="24">
        <f t="shared" si="10"/>
        <v>0</v>
      </c>
      <c r="Y16" s="24">
        <f t="shared" si="11"/>
        <v>0</v>
      </c>
      <c r="Z16" s="24">
        <f t="shared" si="11"/>
        <v>0</v>
      </c>
      <c r="AA16" s="24">
        <f t="shared" si="11"/>
        <v>0</v>
      </c>
      <c r="AC16" s="24">
        <f t="shared" si="2"/>
        <v>0</v>
      </c>
      <c r="AD16" s="24">
        <f t="shared" si="3"/>
        <v>0</v>
      </c>
      <c r="AE16" s="24">
        <f t="shared" si="4"/>
        <v>0</v>
      </c>
      <c r="AF16" s="24">
        <f t="shared" si="5"/>
        <v>0</v>
      </c>
      <c r="AG16" s="24">
        <f t="shared" si="6"/>
        <v>0</v>
      </c>
      <c r="AH16" s="1">
        <f t="shared" si="12"/>
        <v>0</v>
      </c>
      <c r="AJ16" s="39">
        <f t="shared" si="13"/>
        <v>0</v>
      </c>
      <c r="AK16" s="39">
        <f t="shared" si="14"/>
        <v>0</v>
      </c>
      <c r="AL16" s="39">
        <f t="shared" si="15"/>
        <v>0</v>
      </c>
      <c r="AM16" s="1">
        <f t="shared" si="16"/>
        <v>0</v>
      </c>
      <c r="AN16" s="1">
        <f t="shared" si="17"/>
        <v>0</v>
      </c>
      <c r="AO16" s="1">
        <f t="shared" si="18"/>
        <v>0</v>
      </c>
      <c r="AP16" s="1">
        <f t="shared" si="19"/>
        <v>0</v>
      </c>
    </row>
    <row r="17" spans="2:42" ht="12.75" customHeight="1" x14ac:dyDescent="0.2">
      <c r="B17" s="52">
        <v>8</v>
      </c>
      <c r="C17" s="53"/>
      <c r="D17" s="54"/>
      <c r="E17" s="55"/>
      <c r="F17" s="55"/>
      <c r="G17" s="40" t="str">
        <f t="shared" si="7"/>
        <v/>
      </c>
      <c r="H17" s="52" t="s">
        <v>50</v>
      </c>
      <c r="I17" s="75">
        <f t="shared" si="0"/>
        <v>0</v>
      </c>
      <c r="J17" s="63"/>
      <c r="K17" s="63"/>
      <c r="L17" s="63"/>
      <c r="M17" s="52" t="s">
        <v>50</v>
      </c>
      <c r="N17" s="75" t="str">
        <f t="shared" si="8"/>
        <v/>
      </c>
      <c r="O17" s="64"/>
      <c r="P17" s="65"/>
      <c r="Q17" s="65"/>
      <c r="R17" s="65"/>
      <c r="S17" s="65"/>
      <c r="U17" s="24">
        <f t="shared" si="1"/>
        <v>0</v>
      </c>
      <c r="V17" s="24">
        <f t="shared" si="9"/>
        <v>0</v>
      </c>
      <c r="W17" s="24">
        <f t="shared" si="10"/>
        <v>0</v>
      </c>
      <c r="Y17" s="24">
        <f t="shared" si="11"/>
        <v>0</v>
      </c>
      <c r="Z17" s="24">
        <f t="shared" si="11"/>
        <v>0</v>
      </c>
      <c r="AA17" s="24">
        <f t="shared" si="11"/>
        <v>0</v>
      </c>
      <c r="AC17" s="24">
        <f t="shared" si="2"/>
        <v>0</v>
      </c>
      <c r="AD17" s="24">
        <f t="shared" si="3"/>
        <v>0</v>
      </c>
      <c r="AE17" s="24">
        <f t="shared" si="4"/>
        <v>0</v>
      </c>
      <c r="AF17" s="24">
        <f t="shared" si="5"/>
        <v>0</v>
      </c>
      <c r="AG17" s="24">
        <f t="shared" si="6"/>
        <v>0</v>
      </c>
      <c r="AH17" s="1">
        <f t="shared" si="12"/>
        <v>0</v>
      </c>
      <c r="AJ17" s="39">
        <f t="shared" si="13"/>
        <v>0</v>
      </c>
      <c r="AK17" s="39">
        <f t="shared" si="14"/>
        <v>0</v>
      </c>
      <c r="AL17" s="39">
        <f t="shared" si="15"/>
        <v>0</v>
      </c>
      <c r="AM17" s="1">
        <f t="shared" si="16"/>
        <v>0</v>
      </c>
      <c r="AN17" s="1">
        <f t="shared" si="17"/>
        <v>0</v>
      </c>
      <c r="AO17" s="1">
        <f t="shared" si="18"/>
        <v>0</v>
      </c>
      <c r="AP17" s="1">
        <f t="shared" si="19"/>
        <v>0</v>
      </c>
    </row>
    <row r="18" spans="2:42" ht="12.75" customHeight="1" x14ac:dyDescent="0.2">
      <c r="B18" s="52">
        <v>9</v>
      </c>
      <c r="C18" s="53"/>
      <c r="D18" s="54"/>
      <c r="E18" s="55"/>
      <c r="F18" s="55"/>
      <c r="G18" s="40" t="str">
        <f t="shared" si="7"/>
        <v/>
      </c>
      <c r="H18" s="52" t="s">
        <v>50</v>
      </c>
      <c r="I18" s="75">
        <f t="shared" si="0"/>
        <v>0</v>
      </c>
      <c r="J18" s="63"/>
      <c r="K18" s="63"/>
      <c r="L18" s="63"/>
      <c r="M18" s="52" t="s">
        <v>50</v>
      </c>
      <c r="N18" s="75" t="str">
        <f t="shared" si="8"/>
        <v/>
      </c>
      <c r="O18" s="64"/>
      <c r="P18" s="65"/>
      <c r="Q18" s="65"/>
      <c r="R18" s="65"/>
      <c r="S18" s="65"/>
      <c r="U18" s="24">
        <f t="shared" si="1"/>
        <v>0</v>
      </c>
      <c r="V18" s="24">
        <f t="shared" si="9"/>
        <v>0</v>
      </c>
      <c r="W18" s="24">
        <f t="shared" si="10"/>
        <v>0</v>
      </c>
      <c r="Y18" s="24">
        <f t="shared" si="11"/>
        <v>0</v>
      </c>
      <c r="Z18" s="24">
        <f t="shared" si="11"/>
        <v>0</v>
      </c>
      <c r="AA18" s="24">
        <f t="shared" si="11"/>
        <v>0</v>
      </c>
      <c r="AC18" s="24">
        <f t="shared" si="2"/>
        <v>0</v>
      </c>
      <c r="AD18" s="24">
        <f t="shared" si="3"/>
        <v>0</v>
      </c>
      <c r="AE18" s="24">
        <f t="shared" si="4"/>
        <v>0</v>
      </c>
      <c r="AF18" s="24">
        <f t="shared" si="5"/>
        <v>0</v>
      </c>
      <c r="AG18" s="24">
        <f t="shared" si="6"/>
        <v>0</v>
      </c>
      <c r="AH18" s="1">
        <f t="shared" si="12"/>
        <v>0</v>
      </c>
      <c r="AJ18" s="39">
        <f t="shared" si="13"/>
        <v>0</v>
      </c>
      <c r="AK18" s="39">
        <f t="shared" si="14"/>
        <v>0</v>
      </c>
      <c r="AL18" s="39">
        <f t="shared" si="15"/>
        <v>0</v>
      </c>
      <c r="AM18" s="1">
        <f t="shared" si="16"/>
        <v>0</v>
      </c>
      <c r="AN18" s="1">
        <f t="shared" si="17"/>
        <v>0</v>
      </c>
      <c r="AO18" s="1">
        <f t="shared" si="18"/>
        <v>0</v>
      </c>
      <c r="AP18" s="1">
        <f t="shared" si="19"/>
        <v>0</v>
      </c>
    </row>
    <row r="19" spans="2:42" ht="12.75" customHeight="1" x14ac:dyDescent="0.2">
      <c r="B19" s="52">
        <v>10</v>
      </c>
      <c r="C19" s="53"/>
      <c r="D19" s="54"/>
      <c r="E19" s="55"/>
      <c r="F19" s="55"/>
      <c r="G19" s="40" t="str">
        <f t="shared" si="7"/>
        <v/>
      </c>
      <c r="H19" s="52" t="s">
        <v>50</v>
      </c>
      <c r="I19" s="75">
        <f t="shared" si="0"/>
        <v>0</v>
      </c>
      <c r="J19" s="63"/>
      <c r="K19" s="63"/>
      <c r="L19" s="63"/>
      <c r="M19" s="52" t="s">
        <v>50</v>
      </c>
      <c r="N19" s="75" t="str">
        <f t="shared" si="8"/>
        <v/>
      </c>
      <c r="O19" s="64"/>
      <c r="P19" s="65"/>
      <c r="Q19" s="65"/>
      <c r="R19" s="65"/>
      <c r="S19" s="65"/>
      <c r="U19" s="24">
        <f t="shared" si="1"/>
        <v>0</v>
      </c>
      <c r="V19" s="24">
        <f t="shared" si="9"/>
        <v>0</v>
      </c>
      <c r="W19" s="24">
        <f t="shared" si="10"/>
        <v>0</v>
      </c>
      <c r="Y19" s="24">
        <f t="shared" si="11"/>
        <v>0</v>
      </c>
      <c r="Z19" s="24">
        <f t="shared" si="11"/>
        <v>0</v>
      </c>
      <c r="AA19" s="24">
        <f t="shared" si="11"/>
        <v>0</v>
      </c>
      <c r="AC19" s="24">
        <f t="shared" si="2"/>
        <v>0</v>
      </c>
      <c r="AD19" s="24">
        <f t="shared" si="3"/>
        <v>0</v>
      </c>
      <c r="AE19" s="24">
        <f t="shared" si="4"/>
        <v>0</v>
      </c>
      <c r="AF19" s="24">
        <f t="shared" si="5"/>
        <v>0</v>
      </c>
      <c r="AG19" s="24">
        <f t="shared" si="6"/>
        <v>0</v>
      </c>
      <c r="AH19" s="1">
        <f t="shared" si="12"/>
        <v>0</v>
      </c>
      <c r="AJ19" s="39">
        <f t="shared" si="13"/>
        <v>0</v>
      </c>
      <c r="AK19" s="39">
        <f t="shared" si="14"/>
        <v>0</v>
      </c>
      <c r="AL19" s="39">
        <f t="shared" si="15"/>
        <v>0</v>
      </c>
      <c r="AM19" s="1">
        <f t="shared" si="16"/>
        <v>0</v>
      </c>
      <c r="AN19" s="1">
        <f t="shared" si="17"/>
        <v>0</v>
      </c>
      <c r="AO19" s="1">
        <f t="shared" si="18"/>
        <v>0</v>
      </c>
      <c r="AP19" s="1">
        <f t="shared" si="19"/>
        <v>0</v>
      </c>
    </row>
    <row r="20" spans="2:42" ht="12.75" customHeight="1" x14ac:dyDescent="0.2">
      <c r="B20" s="52">
        <v>11</v>
      </c>
      <c r="C20" s="53"/>
      <c r="D20" s="54"/>
      <c r="E20" s="55"/>
      <c r="F20" s="55"/>
      <c r="G20" s="40" t="str">
        <f t="shared" si="7"/>
        <v/>
      </c>
      <c r="H20" s="52" t="s">
        <v>50</v>
      </c>
      <c r="I20" s="75">
        <f t="shared" si="0"/>
        <v>0</v>
      </c>
      <c r="J20" s="63"/>
      <c r="K20" s="63"/>
      <c r="L20" s="63"/>
      <c r="M20" s="52" t="s">
        <v>50</v>
      </c>
      <c r="N20" s="75" t="str">
        <f t="shared" si="8"/>
        <v/>
      </c>
      <c r="O20" s="64"/>
      <c r="P20" s="65"/>
      <c r="Q20" s="65"/>
      <c r="R20" s="65"/>
      <c r="S20" s="65"/>
      <c r="U20" s="24">
        <f t="shared" si="1"/>
        <v>0</v>
      </c>
      <c r="V20" s="24">
        <f t="shared" si="9"/>
        <v>0</v>
      </c>
      <c r="W20" s="24">
        <f t="shared" si="10"/>
        <v>0</v>
      </c>
      <c r="Y20" s="24">
        <f t="shared" si="11"/>
        <v>0</v>
      </c>
      <c r="Z20" s="24">
        <f t="shared" si="11"/>
        <v>0</v>
      </c>
      <c r="AA20" s="24">
        <f t="shared" si="11"/>
        <v>0</v>
      </c>
      <c r="AC20" s="24">
        <f t="shared" si="2"/>
        <v>0</v>
      </c>
      <c r="AD20" s="24">
        <f t="shared" si="3"/>
        <v>0</v>
      </c>
      <c r="AE20" s="24">
        <f t="shared" si="4"/>
        <v>0</v>
      </c>
      <c r="AF20" s="24">
        <f t="shared" si="5"/>
        <v>0</v>
      </c>
      <c r="AG20" s="24">
        <f t="shared" si="6"/>
        <v>0</v>
      </c>
      <c r="AH20" s="1">
        <f t="shared" si="12"/>
        <v>0</v>
      </c>
      <c r="AJ20" s="39">
        <f t="shared" si="13"/>
        <v>0</v>
      </c>
      <c r="AK20" s="39">
        <f t="shared" si="14"/>
        <v>0</v>
      </c>
      <c r="AL20" s="39">
        <f t="shared" si="15"/>
        <v>0</v>
      </c>
      <c r="AM20" s="1">
        <f t="shared" si="16"/>
        <v>0</v>
      </c>
      <c r="AN20" s="1">
        <f t="shared" si="17"/>
        <v>0</v>
      </c>
      <c r="AO20" s="1">
        <f t="shared" si="18"/>
        <v>0</v>
      </c>
      <c r="AP20" s="1">
        <f t="shared" si="19"/>
        <v>0</v>
      </c>
    </row>
    <row r="21" spans="2:42" ht="12.75" customHeight="1" x14ac:dyDescent="0.2">
      <c r="B21" s="52">
        <v>12</v>
      </c>
      <c r="C21" s="53"/>
      <c r="D21" s="54"/>
      <c r="E21" s="55"/>
      <c r="F21" s="55"/>
      <c r="G21" s="40" t="str">
        <f t="shared" si="7"/>
        <v/>
      </c>
      <c r="H21" s="52" t="s">
        <v>50</v>
      </c>
      <c r="I21" s="75">
        <f t="shared" si="0"/>
        <v>0</v>
      </c>
      <c r="J21" s="63"/>
      <c r="K21" s="63"/>
      <c r="L21" s="63"/>
      <c r="M21" s="52" t="s">
        <v>50</v>
      </c>
      <c r="N21" s="75" t="str">
        <f t="shared" si="8"/>
        <v/>
      </c>
      <c r="O21" s="64"/>
      <c r="P21" s="65"/>
      <c r="Q21" s="65"/>
      <c r="R21" s="65"/>
      <c r="S21" s="65"/>
      <c r="U21" s="24">
        <f t="shared" si="1"/>
        <v>0</v>
      </c>
      <c r="V21" s="24">
        <f t="shared" si="9"/>
        <v>0</v>
      </c>
      <c r="W21" s="24">
        <f t="shared" si="10"/>
        <v>0</v>
      </c>
      <c r="Y21" s="24">
        <f t="shared" si="11"/>
        <v>0</v>
      </c>
      <c r="Z21" s="24">
        <f t="shared" si="11"/>
        <v>0</v>
      </c>
      <c r="AA21" s="24">
        <f t="shared" si="11"/>
        <v>0</v>
      </c>
      <c r="AC21" s="24">
        <f t="shared" si="2"/>
        <v>0</v>
      </c>
      <c r="AD21" s="24">
        <f t="shared" si="3"/>
        <v>0</v>
      </c>
      <c r="AE21" s="24">
        <f t="shared" si="4"/>
        <v>0</v>
      </c>
      <c r="AF21" s="24">
        <f t="shared" si="5"/>
        <v>0</v>
      </c>
      <c r="AG21" s="24">
        <f t="shared" si="6"/>
        <v>0</v>
      </c>
      <c r="AH21" s="1">
        <f t="shared" si="12"/>
        <v>0</v>
      </c>
      <c r="AJ21" s="39">
        <f t="shared" si="13"/>
        <v>0</v>
      </c>
      <c r="AK21" s="39">
        <f t="shared" si="14"/>
        <v>0</v>
      </c>
      <c r="AL21" s="39">
        <f t="shared" si="15"/>
        <v>0</v>
      </c>
      <c r="AM21" s="1">
        <f t="shared" si="16"/>
        <v>0</v>
      </c>
      <c r="AN21" s="1">
        <f t="shared" si="17"/>
        <v>0</v>
      </c>
      <c r="AO21" s="1">
        <f t="shared" si="18"/>
        <v>0</v>
      </c>
      <c r="AP21" s="1">
        <f t="shared" si="19"/>
        <v>0</v>
      </c>
    </row>
    <row r="22" spans="2:42" ht="12.75" customHeight="1" x14ac:dyDescent="0.2">
      <c r="B22" s="52">
        <v>13</v>
      </c>
      <c r="C22" s="53"/>
      <c r="D22" s="54"/>
      <c r="E22" s="55"/>
      <c r="F22" s="55"/>
      <c r="G22" s="40" t="str">
        <f t="shared" si="7"/>
        <v/>
      </c>
      <c r="H22" s="52" t="s">
        <v>50</v>
      </c>
      <c r="I22" s="75">
        <f t="shared" si="0"/>
        <v>0</v>
      </c>
      <c r="J22" s="63"/>
      <c r="K22" s="63"/>
      <c r="L22" s="63"/>
      <c r="M22" s="52" t="s">
        <v>50</v>
      </c>
      <c r="N22" s="75" t="str">
        <f t="shared" si="8"/>
        <v/>
      </c>
      <c r="O22" s="64"/>
      <c r="P22" s="65"/>
      <c r="Q22" s="65"/>
      <c r="R22" s="65"/>
      <c r="S22" s="65"/>
      <c r="U22" s="24">
        <f t="shared" si="1"/>
        <v>0</v>
      </c>
      <c r="V22" s="24">
        <f t="shared" si="9"/>
        <v>0</v>
      </c>
      <c r="W22" s="24">
        <f t="shared" si="10"/>
        <v>0</v>
      </c>
      <c r="Y22" s="24">
        <f t="shared" si="11"/>
        <v>0</v>
      </c>
      <c r="Z22" s="24">
        <f t="shared" si="11"/>
        <v>0</v>
      </c>
      <c r="AA22" s="24">
        <f t="shared" si="11"/>
        <v>0</v>
      </c>
      <c r="AC22" s="24">
        <f t="shared" si="2"/>
        <v>0</v>
      </c>
      <c r="AD22" s="24">
        <f t="shared" si="3"/>
        <v>0</v>
      </c>
      <c r="AE22" s="24">
        <f t="shared" si="4"/>
        <v>0</v>
      </c>
      <c r="AF22" s="24">
        <f t="shared" si="5"/>
        <v>0</v>
      </c>
      <c r="AG22" s="24">
        <f t="shared" si="6"/>
        <v>0</v>
      </c>
      <c r="AH22" s="1">
        <f t="shared" si="12"/>
        <v>0</v>
      </c>
      <c r="AJ22" s="39">
        <f t="shared" si="13"/>
        <v>0</v>
      </c>
      <c r="AK22" s="39">
        <f t="shared" si="14"/>
        <v>0</v>
      </c>
      <c r="AL22" s="39">
        <f t="shared" si="15"/>
        <v>0</v>
      </c>
      <c r="AM22" s="1">
        <f t="shared" si="16"/>
        <v>0</v>
      </c>
      <c r="AN22" s="1">
        <f t="shared" si="17"/>
        <v>0</v>
      </c>
      <c r="AO22" s="1">
        <f t="shared" si="18"/>
        <v>0</v>
      </c>
      <c r="AP22" s="1">
        <f t="shared" si="19"/>
        <v>0</v>
      </c>
    </row>
    <row r="23" spans="2:42" ht="12.75" customHeight="1" x14ac:dyDescent="0.2">
      <c r="B23" s="52">
        <v>14</v>
      </c>
      <c r="C23" s="53"/>
      <c r="D23" s="54"/>
      <c r="E23" s="55"/>
      <c r="F23" s="55"/>
      <c r="G23" s="40" t="str">
        <f t="shared" si="7"/>
        <v/>
      </c>
      <c r="H23" s="52" t="s">
        <v>50</v>
      </c>
      <c r="I23" s="75">
        <f t="shared" si="0"/>
        <v>0</v>
      </c>
      <c r="J23" s="63"/>
      <c r="K23" s="63"/>
      <c r="L23" s="63"/>
      <c r="M23" s="52" t="s">
        <v>50</v>
      </c>
      <c r="N23" s="75" t="str">
        <f t="shared" si="8"/>
        <v/>
      </c>
      <c r="O23" s="64"/>
      <c r="P23" s="65"/>
      <c r="Q23" s="65"/>
      <c r="R23" s="65"/>
      <c r="S23" s="65"/>
      <c r="U23" s="24">
        <f t="shared" si="1"/>
        <v>0</v>
      </c>
      <c r="V23" s="24">
        <f t="shared" si="9"/>
        <v>0</v>
      </c>
      <c r="W23" s="24">
        <f t="shared" si="10"/>
        <v>0</v>
      </c>
      <c r="Y23" s="24">
        <f t="shared" si="11"/>
        <v>0</v>
      </c>
      <c r="Z23" s="24">
        <f t="shared" si="11"/>
        <v>0</v>
      </c>
      <c r="AA23" s="24">
        <f t="shared" si="11"/>
        <v>0</v>
      </c>
      <c r="AC23" s="24">
        <f t="shared" si="2"/>
        <v>0</v>
      </c>
      <c r="AD23" s="24">
        <f t="shared" si="3"/>
        <v>0</v>
      </c>
      <c r="AE23" s="24">
        <f t="shared" si="4"/>
        <v>0</v>
      </c>
      <c r="AF23" s="24">
        <f t="shared" si="5"/>
        <v>0</v>
      </c>
      <c r="AG23" s="24">
        <f t="shared" si="6"/>
        <v>0</v>
      </c>
      <c r="AH23" s="1">
        <f t="shared" si="12"/>
        <v>0</v>
      </c>
      <c r="AJ23" s="39">
        <f t="shared" si="13"/>
        <v>0</v>
      </c>
      <c r="AK23" s="39">
        <f t="shared" si="14"/>
        <v>0</v>
      </c>
      <c r="AL23" s="39">
        <f t="shared" si="15"/>
        <v>0</v>
      </c>
      <c r="AM23" s="1">
        <f t="shared" si="16"/>
        <v>0</v>
      </c>
      <c r="AN23" s="1">
        <f t="shared" si="17"/>
        <v>0</v>
      </c>
      <c r="AO23" s="1">
        <f t="shared" si="18"/>
        <v>0</v>
      </c>
      <c r="AP23" s="1">
        <f t="shared" si="19"/>
        <v>0</v>
      </c>
    </row>
    <row r="24" spans="2:42" ht="12.75" customHeight="1" x14ac:dyDescent="0.2">
      <c r="B24" s="52">
        <v>15</v>
      </c>
      <c r="C24" s="53"/>
      <c r="D24" s="54"/>
      <c r="E24" s="55"/>
      <c r="F24" s="55"/>
      <c r="G24" s="40" t="str">
        <f t="shared" si="7"/>
        <v/>
      </c>
      <c r="H24" s="52" t="s">
        <v>50</v>
      </c>
      <c r="I24" s="75">
        <f t="shared" si="0"/>
        <v>0</v>
      </c>
      <c r="J24" s="63"/>
      <c r="K24" s="63"/>
      <c r="L24" s="63"/>
      <c r="M24" s="52" t="s">
        <v>50</v>
      </c>
      <c r="N24" s="75" t="str">
        <f t="shared" si="8"/>
        <v/>
      </c>
      <c r="O24" s="64"/>
      <c r="P24" s="65"/>
      <c r="Q24" s="65"/>
      <c r="R24" s="65"/>
      <c r="S24" s="65"/>
      <c r="U24" s="24">
        <f t="shared" si="1"/>
        <v>0</v>
      </c>
      <c r="V24" s="24">
        <f t="shared" si="9"/>
        <v>0</v>
      </c>
      <c r="W24" s="24">
        <f t="shared" si="10"/>
        <v>0</v>
      </c>
      <c r="Y24" s="24">
        <f t="shared" si="11"/>
        <v>0</v>
      </c>
      <c r="Z24" s="24">
        <f t="shared" si="11"/>
        <v>0</v>
      </c>
      <c r="AA24" s="24">
        <f t="shared" si="11"/>
        <v>0</v>
      </c>
      <c r="AC24" s="24">
        <f t="shared" si="2"/>
        <v>0</v>
      </c>
      <c r="AD24" s="24">
        <f t="shared" si="3"/>
        <v>0</v>
      </c>
      <c r="AE24" s="24">
        <f t="shared" si="4"/>
        <v>0</v>
      </c>
      <c r="AF24" s="24">
        <f t="shared" si="5"/>
        <v>0</v>
      </c>
      <c r="AG24" s="24">
        <f t="shared" si="6"/>
        <v>0</v>
      </c>
      <c r="AH24" s="1">
        <f t="shared" si="12"/>
        <v>0</v>
      </c>
      <c r="AJ24" s="39">
        <f t="shared" si="13"/>
        <v>0</v>
      </c>
      <c r="AK24" s="39">
        <f t="shared" si="14"/>
        <v>0</v>
      </c>
      <c r="AL24" s="39">
        <f t="shared" si="15"/>
        <v>0</v>
      </c>
      <c r="AM24" s="1">
        <f t="shared" si="16"/>
        <v>0</v>
      </c>
      <c r="AN24" s="1">
        <f t="shared" si="17"/>
        <v>0</v>
      </c>
      <c r="AO24" s="1">
        <f t="shared" si="18"/>
        <v>0</v>
      </c>
      <c r="AP24" s="1">
        <f t="shared" si="19"/>
        <v>0</v>
      </c>
    </row>
    <row r="25" spans="2:42" ht="12.75" customHeight="1" x14ac:dyDescent="0.2">
      <c r="B25" s="52">
        <v>16</v>
      </c>
      <c r="C25" s="53"/>
      <c r="D25" s="54"/>
      <c r="E25" s="55"/>
      <c r="F25" s="55"/>
      <c r="G25" s="40" t="str">
        <f t="shared" si="7"/>
        <v/>
      </c>
      <c r="H25" s="52" t="s">
        <v>50</v>
      </c>
      <c r="I25" s="75">
        <f t="shared" si="0"/>
        <v>0</v>
      </c>
      <c r="J25" s="63"/>
      <c r="K25" s="63"/>
      <c r="L25" s="63"/>
      <c r="M25" s="52" t="s">
        <v>50</v>
      </c>
      <c r="N25" s="75" t="str">
        <f t="shared" si="8"/>
        <v/>
      </c>
      <c r="O25" s="64"/>
      <c r="P25" s="65"/>
      <c r="Q25" s="65"/>
      <c r="R25" s="65"/>
      <c r="S25" s="65"/>
      <c r="U25" s="24">
        <f t="shared" si="1"/>
        <v>0</v>
      </c>
      <c r="V25" s="24">
        <f t="shared" si="9"/>
        <v>0</v>
      </c>
      <c r="W25" s="24">
        <f t="shared" si="10"/>
        <v>0</v>
      </c>
      <c r="Y25" s="24">
        <f t="shared" si="11"/>
        <v>0</v>
      </c>
      <c r="Z25" s="24">
        <f t="shared" si="11"/>
        <v>0</v>
      </c>
      <c r="AA25" s="24">
        <f t="shared" si="11"/>
        <v>0</v>
      </c>
      <c r="AC25" s="24">
        <f t="shared" si="2"/>
        <v>0</v>
      </c>
      <c r="AD25" s="24">
        <f t="shared" si="3"/>
        <v>0</v>
      </c>
      <c r="AE25" s="24">
        <f t="shared" si="4"/>
        <v>0</v>
      </c>
      <c r="AF25" s="24">
        <f t="shared" si="5"/>
        <v>0</v>
      </c>
      <c r="AG25" s="24">
        <f t="shared" si="6"/>
        <v>0</v>
      </c>
      <c r="AH25" s="1">
        <f t="shared" si="12"/>
        <v>0</v>
      </c>
      <c r="AJ25" s="39">
        <f t="shared" si="13"/>
        <v>0</v>
      </c>
      <c r="AK25" s="39">
        <f t="shared" si="14"/>
        <v>0</v>
      </c>
      <c r="AL25" s="39">
        <f t="shared" si="15"/>
        <v>0</v>
      </c>
      <c r="AM25" s="1">
        <f t="shared" si="16"/>
        <v>0</v>
      </c>
      <c r="AN25" s="1">
        <f t="shared" si="17"/>
        <v>0</v>
      </c>
      <c r="AO25" s="1">
        <f t="shared" si="18"/>
        <v>0</v>
      </c>
      <c r="AP25" s="1">
        <f t="shared" si="19"/>
        <v>0</v>
      </c>
    </row>
    <row r="26" spans="2:42" ht="12.75" customHeight="1" x14ac:dyDescent="0.2">
      <c r="B26" s="52">
        <v>17</v>
      </c>
      <c r="C26" s="53"/>
      <c r="D26" s="54"/>
      <c r="E26" s="55"/>
      <c r="F26" s="55"/>
      <c r="G26" s="40" t="str">
        <f t="shared" si="7"/>
        <v/>
      </c>
      <c r="H26" s="52" t="s">
        <v>50</v>
      </c>
      <c r="I26" s="75">
        <f t="shared" si="0"/>
        <v>0</v>
      </c>
      <c r="J26" s="63"/>
      <c r="K26" s="63"/>
      <c r="L26" s="63"/>
      <c r="M26" s="52" t="s">
        <v>50</v>
      </c>
      <c r="N26" s="75" t="str">
        <f t="shared" si="8"/>
        <v/>
      </c>
      <c r="O26" s="64"/>
      <c r="P26" s="65"/>
      <c r="Q26" s="65"/>
      <c r="R26" s="65"/>
      <c r="S26" s="65"/>
      <c r="U26" s="24">
        <f t="shared" si="1"/>
        <v>0</v>
      </c>
      <c r="V26" s="24">
        <f t="shared" si="9"/>
        <v>0</v>
      </c>
      <c r="W26" s="24">
        <f t="shared" si="10"/>
        <v>0</v>
      </c>
      <c r="Y26" s="24">
        <f t="shared" si="11"/>
        <v>0</v>
      </c>
      <c r="Z26" s="24">
        <f t="shared" si="11"/>
        <v>0</v>
      </c>
      <c r="AA26" s="24">
        <f t="shared" si="11"/>
        <v>0</v>
      </c>
      <c r="AC26" s="24">
        <f t="shared" si="2"/>
        <v>0</v>
      </c>
      <c r="AD26" s="24">
        <f t="shared" si="3"/>
        <v>0</v>
      </c>
      <c r="AE26" s="24">
        <f t="shared" si="4"/>
        <v>0</v>
      </c>
      <c r="AF26" s="24">
        <f t="shared" si="5"/>
        <v>0</v>
      </c>
      <c r="AG26" s="24">
        <f t="shared" si="6"/>
        <v>0</v>
      </c>
      <c r="AH26" s="1">
        <f t="shared" si="12"/>
        <v>0</v>
      </c>
      <c r="AJ26" s="39">
        <f t="shared" si="13"/>
        <v>0</v>
      </c>
      <c r="AK26" s="39">
        <f t="shared" si="14"/>
        <v>0</v>
      </c>
      <c r="AL26" s="39">
        <f t="shared" si="15"/>
        <v>0</v>
      </c>
      <c r="AM26" s="1">
        <f t="shared" si="16"/>
        <v>0</v>
      </c>
      <c r="AN26" s="1">
        <f t="shared" si="17"/>
        <v>0</v>
      </c>
      <c r="AO26" s="1">
        <f t="shared" si="18"/>
        <v>0</v>
      </c>
      <c r="AP26" s="1">
        <f t="shared" si="19"/>
        <v>0</v>
      </c>
    </row>
    <row r="27" spans="2:42" ht="12.75" customHeight="1" x14ac:dyDescent="0.2">
      <c r="B27" s="52">
        <v>18</v>
      </c>
      <c r="C27" s="53"/>
      <c r="D27" s="54"/>
      <c r="E27" s="55"/>
      <c r="F27" s="55"/>
      <c r="G27" s="40" t="str">
        <f t="shared" si="7"/>
        <v/>
      </c>
      <c r="H27" s="52" t="s">
        <v>50</v>
      </c>
      <c r="I27" s="75">
        <f t="shared" si="0"/>
        <v>0</v>
      </c>
      <c r="J27" s="63"/>
      <c r="K27" s="63"/>
      <c r="L27" s="63"/>
      <c r="M27" s="52" t="s">
        <v>50</v>
      </c>
      <c r="N27" s="75" t="str">
        <f t="shared" si="8"/>
        <v/>
      </c>
      <c r="O27" s="64"/>
      <c r="P27" s="65"/>
      <c r="Q27" s="65"/>
      <c r="R27" s="65"/>
      <c r="S27" s="65"/>
      <c r="U27" s="24">
        <f t="shared" si="1"/>
        <v>0</v>
      </c>
      <c r="V27" s="24">
        <f t="shared" si="9"/>
        <v>0</v>
      </c>
      <c r="W27" s="24">
        <f t="shared" si="10"/>
        <v>0</v>
      </c>
      <c r="Y27" s="24">
        <f t="shared" si="11"/>
        <v>0</v>
      </c>
      <c r="Z27" s="24">
        <f t="shared" si="11"/>
        <v>0</v>
      </c>
      <c r="AA27" s="24">
        <f t="shared" si="11"/>
        <v>0</v>
      </c>
      <c r="AC27" s="24">
        <f t="shared" si="2"/>
        <v>0</v>
      </c>
      <c r="AD27" s="24">
        <f t="shared" si="3"/>
        <v>0</v>
      </c>
      <c r="AE27" s="24">
        <f t="shared" si="4"/>
        <v>0</v>
      </c>
      <c r="AF27" s="24">
        <f t="shared" si="5"/>
        <v>0</v>
      </c>
      <c r="AG27" s="24">
        <f t="shared" si="6"/>
        <v>0</v>
      </c>
      <c r="AH27" s="1">
        <f t="shared" si="12"/>
        <v>0</v>
      </c>
      <c r="AJ27" s="39">
        <f t="shared" si="13"/>
        <v>0</v>
      </c>
      <c r="AK27" s="39">
        <f t="shared" si="14"/>
        <v>0</v>
      </c>
      <c r="AL27" s="39">
        <f t="shared" si="15"/>
        <v>0</v>
      </c>
      <c r="AM27" s="1">
        <f t="shared" si="16"/>
        <v>0</v>
      </c>
      <c r="AN27" s="1">
        <f t="shared" si="17"/>
        <v>0</v>
      </c>
      <c r="AO27" s="1">
        <f t="shared" si="18"/>
        <v>0</v>
      </c>
      <c r="AP27" s="1">
        <f t="shared" si="19"/>
        <v>0</v>
      </c>
    </row>
    <row r="28" spans="2:42" ht="12.75" customHeight="1" x14ac:dyDescent="0.2">
      <c r="B28" s="52">
        <v>19</v>
      </c>
      <c r="C28" s="53"/>
      <c r="D28" s="54"/>
      <c r="E28" s="55"/>
      <c r="F28" s="55"/>
      <c r="G28" s="40" t="str">
        <f t="shared" si="7"/>
        <v/>
      </c>
      <c r="H28" s="52" t="s">
        <v>50</v>
      </c>
      <c r="I28" s="75">
        <f t="shared" si="0"/>
        <v>0</v>
      </c>
      <c r="J28" s="63"/>
      <c r="K28" s="63"/>
      <c r="L28" s="63"/>
      <c r="M28" s="52" t="s">
        <v>50</v>
      </c>
      <c r="N28" s="75" t="str">
        <f t="shared" si="8"/>
        <v/>
      </c>
      <c r="O28" s="64"/>
      <c r="P28" s="65"/>
      <c r="Q28" s="65"/>
      <c r="R28" s="65"/>
      <c r="S28" s="65"/>
      <c r="U28" s="24">
        <f t="shared" si="1"/>
        <v>0</v>
      </c>
      <c r="V28" s="24">
        <f t="shared" si="9"/>
        <v>0</v>
      </c>
      <c r="W28" s="24">
        <f t="shared" si="10"/>
        <v>0</v>
      </c>
      <c r="Y28" s="24">
        <f t="shared" si="11"/>
        <v>0</v>
      </c>
      <c r="Z28" s="24">
        <f t="shared" si="11"/>
        <v>0</v>
      </c>
      <c r="AA28" s="24">
        <f t="shared" si="11"/>
        <v>0</v>
      </c>
      <c r="AC28" s="24">
        <f t="shared" si="2"/>
        <v>0</v>
      </c>
      <c r="AD28" s="24">
        <f t="shared" si="3"/>
        <v>0</v>
      </c>
      <c r="AE28" s="24">
        <f t="shared" si="4"/>
        <v>0</v>
      </c>
      <c r="AF28" s="24">
        <f t="shared" si="5"/>
        <v>0</v>
      </c>
      <c r="AG28" s="24">
        <f t="shared" si="6"/>
        <v>0</v>
      </c>
      <c r="AH28" s="1">
        <f t="shared" si="12"/>
        <v>0</v>
      </c>
      <c r="AJ28" s="39">
        <f t="shared" si="13"/>
        <v>0</v>
      </c>
      <c r="AK28" s="39">
        <f t="shared" si="14"/>
        <v>0</v>
      </c>
      <c r="AL28" s="39">
        <f t="shared" si="15"/>
        <v>0</v>
      </c>
      <c r="AM28" s="1">
        <f t="shared" si="16"/>
        <v>0</v>
      </c>
      <c r="AN28" s="1">
        <f t="shared" si="17"/>
        <v>0</v>
      </c>
      <c r="AO28" s="1">
        <f t="shared" si="18"/>
        <v>0</v>
      </c>
      <c r="AP28" s="1">
        <f t="shared" si="19"/>
        <v>0</v>
      </c>
    </row>
    <row r="29" spans="2:42" ht="12.75" customHeight="1" x14ac:dyDescent="0.2">
      <c r="B29" s="52">
        <v>20</v>
      </c>
      <c r="C29" s="53"/>
      <c r="D29" s="54"/>
      <c r="E29" s="55"/>
      <c r="F29" s="55"/>
      <c r="G29" s="40" t="str">
        <f t="shared" si="7"/>
        <v/>
      </c>
      <c r="H29" s="52" t="s">
        <v>50</v>
      </c>
      <c r="I29" s="75">
        <f t="shared" si="0"/>
        <v>0</v>
      </c>
      <c r="J29" s="63"/>
      <c r="K29" s="63"/>
      <c r="L29" s="63"/>
      <c r="M29" s="52" t="s">
        <v>50</v>
      </c>
      <c r="N29" s="75" t="str">
        <f t="shared" si="8"/>
        <v/>
      </c>
      <c r="O29" s="64"/>
      <c r="P29" s="65"/>
      <c r="Q29" s="65"/>
      <c r="R29" s="65"/>
      <c r="S29" s="65"/>
      <c r="U29" s="24">
        <f t="shared" si="1"/>
        <v>0</v>
      </c>
      <c r="V29" s="24">
        <f t="shared" si="9"/>
        <v>0</v>
      </c>
      <c r="W29" s="24">
        <f t="shared" si="10"/>
        <v>0</v>
      </c>
      <c r="Y29" s="24">
        <f t="shared" si="11"/>
        <v>0</v>
      </c>
      <c r="Z29" s="24">
        <f t="shared" si="11"/>
        <v>0</v>
      </c>
      <c r="AA29" s="24">
        <f t="shared" si="11"/>
        <v>0</v>
      </c>
      <c r="AC29" s="24">
        <f t="shared" si="2"/>
        <v>0</v>
      </c>
      <c r="AD29" s="24">
        <f t="shared" si="3"/>
        <v>0</v>
      </c>
      <c r="AE29" s="24">
        <f t="shared" si="4"/>
        <v>0</v>
      </c>
      <c r="AF29" s="24">
        <f t="shared" si="5"/>
        <v>0</v>
      </c>
      <c r="AG29" s="24">
        <f t="shared" si="6"/>
        <v>0</v>
      </c>
      <c r="AH29" s="1">
        <f t="shared" si="12"/>
        <v>0</v>
      </c>
      <c r="AJ29" s="39">
        <f t="shared" si="13"/>
        <v>0</v>
      </c>
      <c r="AK29" s="39">
        <f t="shared" si="14"/>
        <v>0</v>
      </c>
      <c r="AL29" s="39">
        <f t="shared" si="15"/>
        <v>0</v>
      </c>
      <c r="AM29" s="1">
        <f t="shared" si="16"/>
        <v>0</v>
      </c>
      <c r="AN29" s="1">
        <f t="shared" si="17"/>
        <v>0</v>
      </c>
      <c r="AO29" s="1">
        <f t="shared" si="18"/>
        <v>0</v>
      </c>
      <c r="AP29" s="1">
        <f t="shared" si="19"/>
        <v>0</v>
      </c>
    </row>
    <row r="30" spans="2:42" ht="12.75" customHeight="1" x14ac:dyDescent="0.2">
      <c r="B30" s="52">
        <v>21</v>
      </c>
      <c r="C30" s="53"/>
      <c r="D30" s="54"/>
      <c r="E30" s="55"/>
      <c r="F30" s="55"/>
      <c r="G30" s="40" t="str">
        <f t="shared" si="7"/>
        <v/>
      </c>
      <c r="H30" s="52" t="s">
        <v>50</v>
      </c>
      <c r="I30" s="75">
        <f t="shared" si="0"/>
        <v>0</v>
      </c>
      <c r="J30" s="63"/>
      <c r="K30" s="63"/>
      <c r="L30" s="63"/>
      <c r="M30" s="52" t="s">
        <v>50</v>
      </c>
      <c r="N30" s="75" t="str">
        <f t="shared" si="8"/>
        <v/>
      </c>
      <c r="O30" s="64"/>
      <c r="P30" s="65"/>
      <c r="Q30" s="65"/>
      <c r="R30" s="65"/>
      <c r="S30" s="65"/>
      <c r="U30" s="24">
        <f t="shared" si="1"/>
        <v>0</v>
      </c>
      <c r="V30" s="24">
        <f t="shared" si="9"/>
        <v>0</v>
      </c>
      <c r="W30" s="24">
        <f t="shared" si="10"/>
        <v>0</v>
      </c>
      <c r="Y30" s="24">
        <f t="shared" si="11"/>
        <v>0</v>
      </c>
      <c r="Z30" s="24">
        <f t="shared" si="11"/>
        <v>0</v>
      </c>
      <c r="AA30" s="24">
        <f t="shared" si="11"/>
        <v>0</v>
      </c>
      <c r="AC30" s="24">
        <f t="shared" si="2"/>
        <v>0</v>
      </c>
      <c r="AD30" s="24">
        <f t="shared" si="3"/>
        <v>0</v>
      </c>
      <c r="AE30" s="24">
        <f t="shared" si="4"/>
        <v>0</v>
      </c>
      <c r="AF30" s="24">
        <f t="shared" si="5"/>
        <v>0</v>
      </c>
      <c r="AG30" s="24">
        <f t="shared" si="6"/>
        <v>0</v>
      </c>
      <c r="AH30" s="1">
        <f t="shared" si="12"/>
        <v>0</v>
      </c>
      <c r="AJ30" s="39">
        <f t="shared" si="13"/>
        <v>0</v>
      </c>
      <c r="AK30" s="39">
        <f t="shared" si="14"/>
        <v>0</v>
      </c>
      <c r="AL30" s="39">
        <f t="shared" si="15"/>
        <v>0</v>
      </c>
      <c r="AM30" s="1">
        <f t="shared" si="16"/>
        <v>0</v>
      </c>
      <c r="AN30" s="1">
        <f t="shared" si="17"/>
        <v>0</v>
      </c>
      <c r="AO30" s="1">
        <f t="shared" si="18"/>
        <v>0</v>
      </c>
      <c r="AP30" s="1">
        <f t="shared" si="19"/>
        <v>0</v>
      </c>
    </row>
    <row r="31" spans="2:42" ht="12.75" customHeight="1" x14ac:dyDescent="0.2">
      <c r="B31" s="52">
        <v>22</v>
      </c>
      <c r="C31" s="53"/>
      <c r="D31" s="54"/>
      <c r="E31" s="55"/>
      <c r="F31" s="55"/>
      <c r="G31" s="40" t="str">
        <f t="shared" si="7"/>
        <v/>
      </c>
      <c r="H31" s="52" t="s">
        <v>50</v>
      </c>
      <c r="I31" s="75">
        <f t="shared" si="0"/>
        <v>0</v>
      </c>
      <c r="J31" s="63"/>
      <c r="K31" s="63"/>
      <c r="L31" s="63"/>
      <c r="M31" s="52" t="s">
        <v>50</v>
      </c>
      <c r="N31" s="75" t="str">
        <f t="shared" si="8"/>
        <v/>
      </c>
      <c r="O31" s="64"/>
      <c r="P31" s="65"/>
      <c r="Q31" s="65"/>
      <c r="R31" s="65"/>
      <c r="S31" s="65"/>
      <c r="U31" s="24">
        <f t="shared" si="1"/>
        <v>0</v>
      </c>
      <c r="V31" s="24">
        <f t="shared" si="9"/>
        <v>0</v>
      </c>
      <c r="W31" s="24">
        <f t="shared" si="10"/>
        <v>0</v>
      </c>
      <c r="Y31" s="24">
        <f t="shared" si="11"/>
        <v>0</v>
      </c>
      <c r="Z31" s="24">
        <f t="shared" si="11"/>
        <v>0</v>
      </c>
      <c r="AA31" s="24">
        <f t="shared" si="11"/>
        <v>0</v>
      </c>
      <c r="AC31" s="24">
        <f t="shared" si="2"/>
        <v>0</v>
      </c>
      <c r="AD31" s="24">
        <f t="shared" si="3"/>
        <v>0</v>
      </c>
      <c r="AE31" s="24">
        <f t="shared" si="4"/>
        <v>0</v>
      </c>
      <c r="AF31" s="24">
        <f t="shared" si="5"/>
        <v>0</v>
      </c>
      <c r="AG31" s="24">
        <f t="shared" si="6"/>
        <v>0</v>
      </c>
      <c r="AH31" s="1">
        <f t="shared" si="12"/>
        <v>0</v>
      </c>
      <c r="AJ31" s="39">
        <f t="shared" si="13"/>
        <v>0</v>
      </c>
      <c r="AK31" s="39">
        <f t="shared" si="14"/>
        <v>0</v>
      </c>
      <c r="AL31" s="39">
        <f t="shared" si="15"/>
        <v>0</v>
      </c>
      <c r="AM31" s="1">
        <f t="shared" si="16"/>
        <v>0</v>
      </c>
      <c r="AN31" s="1">
        <f t="shared" si="17"/>
        <v>0</v>
      </c>
      <c r="AO31" s="1">
        <f t="shared" si="18"/>
        <v>0</v>
      </c>
      <c r="AP31" s="1">
        <f t="shared" si="19"/>
        <v>0</v>
      </c>
    </row>
    <row r="32" spans="2:42" ht="12.75" customHeight="1" x14ac:dyDescent="0.2">
      <c r="B32" s="52">
        <v>23</v>
      </c>
      <c r="C32" s="53"/>
      <c r="D32" s="54"/>
      <c r="E32" s="55"/>
      <c r="F32" s="55"/>
      <c r="G32" s="40" t="str">
        <f t="shared" si="7"/>
        <v/>
      </c>
      <c r="H32" s="52" t="s">
        <v>50</v>
      </c>
      <c r="I32" s="75">
        <f t="shared" si="0"/>
        <v>0</v>
      </c>
      <c r="J32" s="63"/>
      <c r="K32" s="63"/>
      <c r="L32" s="63"/>
      <c r="M32" s="52" t="s">
        <v>50</v>
      </c>
      <c r="N32" s="75" t="str">
        <f t="shared" si="8"/>
        <v/>
      </c>
      <c r="O32" s="64"/>
      <c r="P32" s="65"/>
      <c r="Q32" s="65"/>
      <c r="R32" s="65"/>
      <c r="S32" s="65"/>
      <c r="U32" s="24">
        <f t="shared" si="1"/>
        <v>0</v>
      </c>
      <c r="V32" s="24">
        <f t="shared" si="9"/>
        <v>0</v>
      </c>
      <c r="W32" s="24">
        <f t="shared" si="10"/>
        <v>0</v>
      </c>
      <c r="Y32" s="24">
        <f t="shared" si="11"/>
        <v>0</v>
      </c>
      <c r="Z32" s="24">
        <f t="shared" si="11"/>
        <v>0</v>
      </c>
      <c r="AA32" s="24">
        <f t="shared" si="11"/>
        <v>0</v>
      </c>
      <c r="AC32" s="24">
        <f t="shared" si="2"/>
        <v>0</v>
      </c>
      <c r="AD32" s="24">
        <f t="shared" si="3"/>
        <v>0</v>
      </c>
      <c r="AE32" s="24">
        <f t="shared" si="4"/>
        <v>0</v>
      </c>
      <c r="AF32" s="24">
        <f t="shared" si="5"/>
        <v>0</v>
      </c>
      <c r="AG32" s="24">
        <f t="shared" si="6"/>
        <v>0</v>
      </c>
      <c r="AH32" s="1">
        <f t="shared" si="12"/>
        <v>0</v>
      </c>
      <c r="AJ32" s="39">
        <f t="shared" si="13"/>
        <v>0</v>
      </c>
      <c r="AK32" s="39">
        <f t="shared" si="14"/>
        <v>0</v>
      </c>
      <c r="AL32" s="39">
        <f t="shared" si="15"/>
        <v>0</v>
      </c>
      <c r="AM32" s="1">
        <f t="shared" si="16"/>
        <v>0</v>
      </c>
      <c r="AN32" s="1">
        <f t="shared" si="17"/>
        <v>0</v>
      </c>
      <c r="AO32" s="1">
        <f t="shared" si="18"/>
        <v>0</v>
      </c>
      <c r="AP32" s="1">
        <f t="shared" si="19"/>
        <v>0</v>
      </c>
    </row>
    <row r="33" spans="2:42" ht="12.75" customHeight="1" x14ac:dyDescent="0.2">
      <c r="B33" s="52">
        <v>24</v>
      </c>
      <c r="C33" s="53"/>
      <c r="D33" s="54"/>
      <c r="E33" s="55"/>
      <c r="F33" s="55"/>
      <c r="G33" s="40" t="str">
        <f t="shared" si="7"/>
        <v/>
      </c>
      <c r="H33" s="52" t="s">
        <v>50</v>
      </c>
      <c r="I33" s="75">
        <f t="shared" si="0"/>
        <v>0</v>
      </c>
      <c r="J33" s="63"/>
      <c r="K33" s="63"/>
      <c r="L33" s="63"/>
      <c r="M33" s="52" t="s">
        <v>50</v>
      </c>
      <c r="N33" s="75" t="str">
        <f t="shared" si="8"/>
        <v/>
      </c>
      <c r="O33" s="64"/>
      <c r="P33" s="65"/>
      <c r="Q33" s="65"/>
      <c r="R33" s="65"/>
      <c r="S33" s="65"/>
      <c r="U33" s="24">
        <f t="shared" si="1"/>
        <v>0</v>
      </c>
      <c r="V33" s="24">
        <f t="shared" si="9"/>
        <v>0</v>
      </c>
      <c r="W33" s="24">
        <f t="shared" si="10"/>
        <v>0</v>
      </c>
      <c r="Y33" s="24">
        <f t="shared" si="11"/>
        <v>0</v>
      </c>
      <c r="Z33" s="24">
        <f t="shared" si="11"/>
        <v>0</v>
      </c>
      <c r="AA33" s="24">
        <f t="shared" si="11"/>
        <v>0</v>
      </c>
      <c r="AC33" s="24">
        <f t="shared" si="2"/>
        <v>0</v>
      </c>
      <c r="AD33" s="24">
        <f t="shared" si="3"/>
        <v>0</v>
      </c>
      <c r="AE33" s="24">
        <f t="shared" si="4"/>
        <v>0</v>
      </c>
      <c r="AF33" s="24">
        <f t="shared" si="5"/>
        <v>0</v>
      </c>
      <c r="AG33" s="24">
        <f t="shared" si="6"/>
        <v>0</v>
      </c>
      <c r="AH33" s="1">
        <f t="shared" si="12"/>
        <v>0</v>
      </c>
      <c r="AJ33" s="39">
        <f t="shared" si="13"/>
        <v>0</v>
      </c>
      <c r="AK33" s="39">
        <f t="shared" si="14"/>
        <v>0</v>
      </c>
      <c r="AL33" s="39">
        <f t="shared" si="15"/>
        <v>0</v>
      </c>
      <c r="AM33" s="1">
        <f t="shared" si="16"/>
        <v>0</v>
      </c>
      <c r="AN33" s="1">
        <f t="shared" si="17"/>
        <v>0</v>
      </c>
      <c r="AO33" s="1">
        <f t="shared" si="18"/>
        <v>0</v>
      </c>
      <c r="AP33" s="1">
        <f t="shared" si="19"/>
        <v>0</v>
      </c>
    </row>
    <row r="34" spans="2:42" ht="12.75" customHeight="1" x14ac:dyDescent="0.2">
      <c r="B34" s="52">
        <v>25</v>
      </c>
      <c r="C34" s="53"/>
      <c r="D34" s="54"/>
      <c r="E34" s="55"/>
      <c r="F34" s="55"/>
      <c r="G34" s="40" t="str">
        <f t="shared" si="7"/>
        <v/>
      </c>
      <c r="H34" s="52" t="s">
        <v>50</v>
      </c>
      <c r="I34" s="75">
        <f t="shared" si="0"/>
        <v>0</v>
      </c>
      <c r="J34" s="63"/>
      <c r="K34" s="63"/>
      <c r="L34" s="63"/>
      <c r="M34" s="52" t="s">
        <v>50</v>
      </c>
      <c r="N34" s="75" t="str">
        <f t="shared" si="8"/>
        <v/>
      </c>
      <c r="O34" s="64"/>
      <c r="P34" s="65"/>
      <c r="Q34" s="65"/>
      <c r="R34" s="65"/>
      <c r="S34" s="65"/>
      <c r="U34" s="24">
        <f t="shared" si="1"/>
        <v>0</v>
      </c>
      <c r="V34" s="24">
        <f t="shared" si="9"/>
        <v>0</v>
      </c>
      <c r="W34" s="24">
        <f t="shared" si="10"/>
        <v>0</v>
      </c>
      <c r="Y34" s="24">
        <f t="shared" si="11"/>
        <v>0</v>
      </c>
      <c r="Z34" s="24">
        <f t="shared" si="11"/>
        <v>0</v>
      </c>
      <c r="AA34" s="24">
        <f t="shared" si="11"/>
        <v>0</v>
      </c>
      <c r="AC34" s="24">
        <f t="shared" si="2"/>
        <v>0</v>
      </c>
      <c r="AD34" s="24">
        <f t="shared" si="3"/>
        <v>0</v>
      </c>
      <c r="AE34" s="24">
        <f t="shared" si="4"/>
        <v>0</v>
      </c>
      <c r="AF34" s="24">
        <f t="shared" si="5"/>
        <v>0</v>
      </c>
      <c r="AG34" s="24">
        <f t="shared" si="6"/>
        <v>0</v>
      </c>
      <c r="AH34" s="1">
        <f t="shared" si="12"/>
        <v>0</v>
      </c>
      <c r="AJ34" s="39">
        <f t="shared" si="13"/>
        <v>0</v>
      </c>
      <c r="AK34" s="39">
        <f t="shared" si="14"/>
        <v>0</v>
      </c>
      <c r="AL34" s="39">
        <f t="shared" si="15"/>
        <v>0</v>
      </c>
      <c r="AM34" s="1">
        <f t="shared" si="16"/>
        <v>0</v>
      </c>
      <c r="AN34" s="1">
        <f t="shared" si="17"/>
        <v>0</v>
      </c>
      <c r="AO34" s="1">
        <f t="shared" si="18"/>
        <v>0</v>
      </c>
      <c r="AP34" s="1">
        <f t="shared" si="19"/>
        <v>0</v>
      </c>
    </row>
    <row r="35" spans="2:42" ht="12.75" customHeight="1" x14ac:dyDescent="0.2">
      <c r="B35" s="52">
        <v>26</v>
      </c>
      <c r="C35" s="53"/>
      <c r="D35" s="54"/>
      <c r="E35" s="55"/>
      <c r="F35" s="55"/>
      <c r="G35" s="40" t="str">
        <f t="shared" si="7"/>
        <v/>
      </c>
      <c r="H35" s="52" t="s">
        <v>50</v>
      </c>
      <c r="I35" s="75">
        <f t="shared" si="0"/>
        <v>0</v>
      </c>
      <c r="J35" s="63"/>
      <c r="K35" s="63"/>
      <c r="L35" s="63"/>
      <c r="M35" s="52" t="s">
        <v>50</v>
      </c>
      <c r="N35" s="75" t="str">
        <f t="shared" si="8"/>
        <v/>
      </c>
      <c r="O35" s="64"/>
      <c r="P35" s="65"/>
      <c r="Q35" s="65"/>
      <c r="R35" s="65"/>
      <c r="S35" s="65"/>
      <c r="U35" s="24">
        <f t="shared" si="1"/>
        <v>0</v>
      </c>
      <c r="V35" s="24">
        <f t="shared" si="9"/>
        <v>0</v>
      </c>
      <c r="W35" s="24">
        <f t="shared" si="10"/>
        <v>0</v>
      </c>
      <c r="Y35" s="24">
        <f t="shared" si="11"/>
        <v>0</v>
      </c>
      <c r="Z35" s="24">
        <f t="shared" si="11"/>
        <v>0</v>
      </c>
      <c r="AA35" s="24">
        <f t="shared" si="11"/>
        <v>0</v>
      </c>
      <c r="AC35" s="24">
        <f t="shared" si="2"/>
        <v>0</v>
      </c>
      <c r="AD35" s="24">
        <f t="shared" si="3"/>
        <v>0</v>
      </c>
      <c r="AE35" s="24">
        <f t="shared" si="4"/>
        <v>0</v>
      </c>
      <c r="AF35" s="24">
        <f t="shared" si="5"/>
        <v>0</v>
      </c>
      <c r="AG35" s="24">
        <f t="shared" si="6"/>
        <v>0</v>
      </c>
      <c r="AH35" s="1">
        <f t="shared" si="12"/>
        <v>0</v>
      </c>
      <c r="AJ35" s="39">
        <f t="shared" si="13"/>
        <v>0</v>
      </c>
      <c r="AK35" s="39">
        <f t="shared" si="14"/>
        <v>0</v>
      </c>
      <c r="AL35" s="39">
        <f t="shared" si="15"/>
        <v>0</v>
      </c>
      <c r="AM35" s="1">
        <f t="shared" si="16"/>
        <v>0</v>
      </c>
      <c r="AN35" s="1">
        <f t="shared" si="17"/>
        <v>0</v>
      </c>
      <c r="AO35" s="1">
        <f t="shared" si="18"/>
        <v>0</v>
      </c>
      <c r="AP35" s="1">
        <f t="shared" si="19"/>
        <v>0</v>
      </c>
    </row>
    <row r="36" spans="2:42" ht="12.75" customHeight="1" x14ac:dyDescent="0.2">
      <c r="B36" s="52">
        <v>27</v>
      </c>
      <c r="C36" s="53"/>
      <c r="D36" s="54"/>
      <c r="E36" s="55"/>
      <c r="F36" s="55"/>
      <c r="G36" s="40" t="str">
        <f t="shared" si="7"/>
        <v/>
      </c>
      <c r="H36" s="52" t="s">
        <v>50</v>
      </c>
      <c r="I36" s="75">
        <f t="shared" si="0"/>
        <v>0</v>
      </c>
      <c r="J36" s="63"/>
      <c r="K36" s="63"/>
      <c r="L36" s="63"/>
      <c r="M36" s="52" t="s">
        <v>50</v>
      </c>
      <c r="N36" s="75" t="str">
        <f t="shared" si="8"/>
        <v/>
      </c>
      <c r="O36" s="64"/>
      <c r="P36" s="65"/>
      <c r="Q36" s="65"/>
      <c r="R36" s="65"/>
      <c r="S36" s="65"/>
      <c r="U36" s="24">
        <f t="shared" si="1"/>
        <v>0</v>
      </c>
      <c r="V36" s="24">
        <f t="shared" si="9"/>
        <v>0</v>
      </c>
      <c r="W36" s="24">
        <f t="shared" si="10"/>
        <v>0</v>
      </c>
      <c r="Y36" s="24">
        <f t="shared" si="11"/>
        <v>0</v>
      </c>
      <c r="Z36" s="24">
        <f t="shared" si="11"/>
        <v>0</v>
      </c>
      <c r="AA36" s="24">
        <f t="shared" si="11"/>
        <v>0</v>
      </c>
      <c r="AC36" s="24">
        <f t="shared" si="2"/>
        <v>0</v>
      </c>
      <c r="AD36" s="24">
        <f t="shared" si="3"/>
        <v>0</v>
      </c>
      <c r="AE36" s="24">
        <f t="shared" si="4"/>
        <v>0</v>
      </c>
      <c r="AF36" s="24">
        <f t="shared" si="5"/>
        <v>0</v>
      </c>
      <c r="AG36" s="24">
        <f t="shared" si="6"/>
        <v>0</v>
      </c>
      <c r="AH36" s="1">
        <f t="shared" si="12"/>
        <v>0</v>
      </c>
      <c r="AJ36" s="39">
        <f t="shared" si="13"/>
        <v>0</v>
      </c>
      <c r="AK36" s="39">
        <f t="shared" si="14"/>
        <v>0</v>
      </c>
      <c r="AL36" s="39">
        <f t="shared" si="15"/>
        <v>0</v>
      </c>
      <c r="AM36" s="1">
        <f t="shared" si="16"/>
        <v>0</v>
      </c>
      <c r="AN36" s="1">
        <f t="shared" si="17"/>
        <v>0</v>
      </c>
      <c r="AO36" s="1">
        <f t="shared" si="18"/>
        <v>0</v>
      </c>
      <c r="AP36" s="1">
        <f t="shared" si="19"/>
        <v>0</v>
      </c>
    </row>
    <row r="37" spans="2:42" ht="12.75" customHeight="1" x14ac:dyDescent="0.2">
      <c r="B37" s="52">
        <v>28</v>
      </c>
      <c r="C37" s="53"/>
      <c r="D37" s="54"/>
      <c r="E37" s="55"/>
      <c r="F37" s="55"/>
      <c r="G37" s="40" t="str">
        <f t="shared" si="7"/>
        <v/>
      </c>
      <c r="H37" s="52" t="s">
        <v>50</v>
      </c>
      <c r="I37" s="75">
        <f t="shared" si="0"/>
        <v>0</v>
      </c>
      <c r="J37" s="63"/>
      <c r="K37" s="63"/>
      <c r="L37" s="63"/>
      <c r="M37" s="52" t="s">
        <v>50</v>
      </c>
      <c r="N37" s="75" t="str">
        <f t="shared" si="8"/>
        <v/>
      </c>
      <c r="O37" s="64"/>
      <c r="P37" s="65"/>
      <c r="Q37" s="65"/>
      <c r="R37" s="65"/>
      <c r="S37" s="65"/>
      <c r="U37" s="24">
        <f t="shared" si="1"/>
        <v>0</v>
      </c>
      <c r="V37" s="24">
        <f t="shared" si="9"/>
        <v>0</v>
      </c>
      <c r="W37" s="24">
        <f t="shared" si="10"/>
        <v>0</v>
      </c>
      <c r="Y37" s="24">
        <f t="shared" si="11"/>
        <v>0</v>
      </c>
      <c r="Z37" s="24">
        <f t="shared" si="11"/>
        <v>0</v>
      </c>
      <c r="AA37" s="24">
        <f t="shared" si="11"/>
        <v>0</v>
      </c>
      <c r="AC37" s="24">
        <f t="shared" si="2"/>
        <v>0</v>
      </c>
      <c r="AD37" s="24">
        <f t="shared" si="3"/>
        <v>0</v>
      </c>
      <c r="AE37" s="24">
        <f t="shared" si="4"/>
        <v>0</v>
      </c>
      <c r="AF37" s="24">
        <f t="shared" si="5"/>
        <v>0</v>
      </c>
      <c r="AG37" s="24">
        <f t="shared" si="6"/>
        <v>0</v>
      </c>
      <c r="AH37" s="1">
        <f t="shared" si="12"/>
        <v>0</v>
      </c>
      <c r="AJ37" s="39">
        <f t="shared" si="13"/>
        <v>0</v>
      </c>
      <c r="AK37" s="39">
        <f t="shared" si="14"/>
        <v>0</v>
      </c>
      <c r="AL37" s="39">
        <f t="shared" si="15"/>
        <v>0</v>
      </c>
      <c r="AM37" s="1">
        <f t="shared" si="16"/>
        <v>0</v>
      </c>
      <c r="AN37" s="1">
        <f t="shared" si="17"/>
        <v>0</v>
      </c>
      <c r="AO37" s="1">
        <f t="shared" si="18"/>
        <v>0</v>
      </c>
      <c r="AP37" s="1">
        <f t="shared" si="19"/>
        <v>0</v>
      </c>
    </row>
    <row r="38" spans="2:42" ht="12.75" customHeight="1" x14ac:dyDescent="0.2">
      <c r="B38" s="52">
        <v>29</v>
      </c>
      <c r="C38" s="53"/>
      <c r="D38" s="54"/>
      <c r="E38" s="55"/>
      <c r="F38" s="55"/>
      <c r="G38" s="40" t="str">
        <f t="shared" si="7"/>
        <v/>
      </c>
      <c r="H38" s="52" t="s">
        <v>50</v>
      </c>
      <c r="I38" s="75">
        <f t="shared" si="0"/>
        <v>0</v>
      </c>
      <c r="J38" s="63"/>
      <c r="K38" s="63"/>
      <c r="L38" s="63"/>
      <c r="M38" s="52" t="s">
        <v>50</v>
      </c>
      <c r="N38" s="75" t="str">
        <f t="shared" si="8"/>
        <v/>
      </c>
      <c r="O38" s="64"/>
      <c r="P38" s="65"/>
      <c r="Q38" s="65"/>
      <c r="R38" s="65"/>
      <c r="S38" s="65"/>
      <c r="U38" s="24">
        <f t="shared" si="1"/>
        <v>0</v>
      </c>
      <c r="V38" s="24">
        <f t="shared" si="9"/>
        <v>0</v>
      </c>
      <c r="W38" s="24">
        <f t="shared" si="10"/>
        <v>0</v>
      </c>
      <c r="Y38" s="24">
        <f t="shared" si="11"/>
        <v>0</v>
      </c>
      <c r="Z38" s="24">
        <f t="shared" si="11"/>
        <v>0</v>
      </c>
      <c r="AA38" s="24">
        <f t="shared" si="11"/>
        <v>0</v>
      </c>
      <c r="AC38" s="24">
        <f t="shared" si="2"/>
        <v>0</v>
      </c>
      <c r="AD38" s="24">
        <f t="shared" si="3"/>
        <v>0</v>
      </c>
      <c r="AE38" s="24">
        <f t="shared" si="4"/>
        <v>0</v>
      </c>
      <c r="AF38" s="24">
        <f t="shared" si="5"/>
        <v>0</v>
      </c>
      <c r="AG38" s="24">
        <f t="shared" si="6"/>
        <v>0</v>
      </c>
      <c r="AH38" s="1">
        <f t="shared" si="12"/>
        <v>0</v>
      </c>
      <c r="AJ38" s="39">
        <f t="shared" si="13"/>
        <v>0</v>
      </c>
      <c r="AK38" s="39">
        <f t="shared" si="14"/>
        <v>0</v>
      </c>
      <c r="AL38" s="39">
        <f t="shared" si="15"/>
        <v>0</v>
      </c>
      <c r="AM38" s="1">
        <f t="shared" si="16"/>
        <v>0</v>
      </c>
      <c r="AN38" s="1">
        <f t="shared" si="17"/>
        <v>0</v>
      </c>
      <c r="AO38" s="1">
        <f t="shared" si="18"/>
        <v>0</v>
      </c>
      <c r="AP38" s="1">
        <f t="shared" si="19"/>
        <v>0</v>
      </c>
    </row>
    <row r="39" spans="2:42" ht="12.75" customHeight="1" x14ac:dyDescent="0.2">
      <c r="B39" s="52">
        <v>30</v>
      </c>
      <c r="C39" s="53"/>
      <c r="D39" s="54"/>
      <c r="E39" s="55"/>
      <c r="F39" s="55"/>
      <c r="G39" s="40" t="str">
        <f t="shared" si="7"/>
        <v/>
      </c>
      <c r="H39" s="52" t="s">
        <v>50</v>
      </c>
      <c r="I39" s="75">
        <f t="shared" si="0"/>
        <v>0</v>
      </c>
      <c r="J39" s="63"/>
      <c r="K39" s="63"/>
      <c r="L39" s="63"/>
      <c r="M39" s="52" t="s">
        <v>50</v>
      </c>
      <c r="N39" s="75" t="str">
        <f t="shared" si="8"/>
        <v/>
      </c>
      <c r="O39" s="64"/>
      <c r="P39" s="65"/>
      <c r="Q39" s="65"/>
      <c r="R39" s="65"/>
      <c r="S39" s="65"/>
      <c r="U39" s="24">
        <f t="shared" si="1"/>
        <v>0</v>
      </c>
      <c r="V39" s="24">
        <f t="shared" si="9"/>
        <v>0</v>
      </c>
      <c r="W39" s="24">
        <f t="shared" si="10"/>
        <v>0</v>
      </c>
      <c r="Y39" s="24">
        <f t="shared" si="11"/>
        <v>0</v>
      </c>
      <c r="Z39" s="24">
        <f t="shared" si="11"/>
        <v>0</v>
      </c>
      <c r="AA39" s="24">
        <f t="shared" si="11"/>
        <v>0</v>
      </c>
      <c r="AC39" s="24">
        <f t="shared" si="2"/>
        <v>0</v>
      </c>
      <c r="AD39" s="24">
        <f t="shared" si="3"/>
        <v>0</v>
      </c>
      <c r="AE39" s="24">
        <f t="shared" si="4"/>
        <v>0</v>
      </c>
      <c r="AF39" s="24">
        <f t="shared" si="5"/>
        <v>0</v>
      </c>
      <c r="AG39" s="24">
        <f t="shared" si="6"/>
        <v>0</v>
      </c>
      <c r="AH39" s="1">
        <f t="shared" si="12"/>
        <v>0</v>
      </c>
      <c r="AJ39" s="39">
        <f t="shared" si="13"/>
        <v>0</v>
      </c>
      <c r="AK39" s="39">
        <f t="shared" si="14"/>
        <v>0</v>
      </c>
      <c r="AL39" s="39">
        <f t="shared" si="15"/>
        <v>0</v>
      </c>
      <c r="AM39" s="1">
        <f t="shared" si="16"/>
        <v>0</v>
      </c>
      <c r="AN39" s="1">
        <f t="shared" si="17"/>
        <v>0</v>
      </c>
      <c r="AO39" s="1">
        <f t="shared" si="18"/>
        <v>0</v>
      </c>
      <c r="AP39" s="1">
        <f t="shared" si="19"/>
        <v>0</v>
      </c>
    </row>
    <row r="40" spans="2:42" ht="12.75" customHeight="1" x14ac:dyDescent="0.2">
      <c r="B40" s="56">
        <v>31</v>
      </c>
      <c r="C40" s="57"/>
      <c r="D40" s="58"/>
      <c r="E40" s="59"/>
      <c r="F40" s="59"/>
      <c r="G40" s="42" t="str">
        <f t="shared" si="7"/>
        <v/>
      </c>
      <c r="H40" s="56" t="s">
        <v>50</v>
      </c>
      <c r="I40" s="76">
        <f t="shared" si="0"/>
        <v>0</v>
      </c>
      <c r="J40" s="66"/>
      <c r="K40" s="66"/>
      <c r="L40" s="66"/>
      <c r="M40" s="56" t="s">
        <v>50</v>
      </c>
      <c r="N40" s="76" t="str">
        <f t="shared" si="8"/>
        <v/>
      </c>
      <c r="O40" s="67"/>
      <c r="P40" s="68"/>
      <c r="Q40" s="68"/>
      <c r="R40" s="68"/>
      <c r="S40" s="68"/>
      <c r="U40" s="24">
        <f t="shared" si="1"/>
        <v>0</v>
      </c>
      <c r="V40" s="24">
        <f t="shared" si="9"/>
        <v>0</v>
      </c>
      <c r="W40" s="24">
        <f t="shared" si="10"/>
        <v>0</v>
      </c>
      <c r="Y40" s="24">
        <f>IF($M40=Y$8,$N40,0)</f>
        <v>0</v>
      </c>
      <c r="Z40" s="24">
        <f t="shared" ref="Z40:AA40" si="20">IF($M40=Z$8,$N40,0)</f>
        <v>0</v>
      </c>
      <c r="AA40" s="24">
        <f t="shared" si="20"/>
        <v>0</v>
      </c>
      <c r="AC40" s="24">
        <f t="shared" si="2"/>
        <v>0</v>
      </c>
      <c r="AD40" s="24">
        <f t="shared" si="3"/>
        <v>0</v>
      </c>
      <c r="AE40" s="24">
        <f t="shared" si="4"/>
        <v>0</v>
      </c>
      <c r="AF40" s="24">
        <f t="shared" si="5"/>
        <v>0</v>
      </c>
      <c r="AG40" s="24">
        <f t="shared" si="6"/>
        <v>0</v>
      </c>
      <c r="AH40" s="1">
        <f t="shared" si="12"/>
        <v>0</v>
      </c>
      <c r="AJ40" s="39">
        <f t="shared" si="13"/>
        <v>0</v>
      </c>
      <c r="AK40" s="39">
        <f t="shared" si="14"/>
        <v>0</v>
      </c>
      <c r="AL40" s="39">
        <f t="shared" si="15"/>
        <v>0</v>
      </c>
      <c r="AM40" s="1">
        <f t="shared" si="16"/>
        <v>0</v>
      </c>
      <c r="AN40" s="1">
        <f t="shared" si="17"/>
        <v>0</v>
      </c>
      <c r="AO40" s="1">
        <f t="shared" si="18"/>
        <v>0</v>
      </c>
      <c r="AP40" s="1">
        <f t="shared" si="19"/>
        <v>0</v>
      </c>
    </row>
    <row r="41" spans="2:42" ht="6.75" customHeight="1" x14ac:dyDescent="0.2">
      <c r="B41" s="109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U41" s="70">
        <f t="shared" ref="U41:W41" si="21">SUM(U10:U40)</f>
        <v>0</v>
      </c>
      <c r="V41" s="70">
        <f t="shared" si="21"/>
        <v>0</v>
      </c>
      <c r="W41" s="70">
        <f t="shared" si="21"/>
        <v>0</v>
      </c>
      <c r="X41" s="70"/>
      <c r="Y41" s="70">
        <f t="shared" ref="Y41:AA41" si="22">SUM(Y10:Y40)</f>
        <v>0</v>
      </c>
      <c r="Z41" s="70">
        <f t="shared" si="22"/>
        <v>0</v>
      </c>
      <c r="AA41" s="70">
        <f t="shared" si="22"/>
        <v>0</v>
      </c>
      <c r="AB41" s="70"/>
      <c r="AC41" s="70">
        <f t="shared" ref="AC41:AH41" si="23">SUM(AC10:AC40)</f>
        <v>0</v>
      </c>
      <c r="AD41" s="70">
        <f t="shared" si="23"/>
        <v>0</v>
      </c>
      <c r="AE41" s="70">
        <f t="shared" si="23"/>
        <v>0</v>
      </c>
      <c r="AF41" s="70">
        <f t="shared" si="23"/>
        <v>0</v>
      </c>
      <c r="AG41" s="70">
        <f t="shared" si="23"/>
        <v>0</v>
      </c>
      <c r="AH41" s="71">
        <f t="shared" si="23"/>
        <v>0</v>
      </c>
      <c r="AJ41" s="72">
        <f>SUM(AJ10:AJ40)</f>
        <v>0</v>
      </c>
      <c r="AK41" s="72">
        <f t="shared" ref="AK41:AL41" si="24">SUM(AK10:AK40)</f>
        <v>0</v>
      </c>
      <c r="AL41" s="72">
        <f t="shared" si="24"/>
        <v>0</v>
      </c>
      <c r="AM41" s="71">
        <f>SUM(AM10:AM40)</f>
        <v>0</v>
      </c>
      <c r="AN41" s="71">
        <f>SUM(AN10:AN40)</f>
        <v>0</v>
      </c>
      <c r="AO41" s="71">
        <f t="shared" ref="AO41:AP41" si="25">SUM(AO10:AO40)</f>
        <v>0</v>
      </c>
      <c r="AP41" s="71">
        <f t="shared" si="25"/>
        <v>0</v>
      </c>
    </row>
    <row r="42" spans="2:42" ht="7.5" customHeight="1" x14ac:dyDescent="0.2"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Z42" s="24" t="s">
        <v>51</v>
      </c>
    </row>
    <row r="43" spans="2:42" ht="21" customHeight="1" x14ac:dyDescent="0.2">
      <c r="C43" s="44"/>
      <c r="D43" s="45" t="s">
        <v>30</v>
      </c>
      <c r="E43" s="114" t="s">
        <v>31</v>
      </c>
      <c r="F43" s="115"/>
      <c r="G43" s="116"/>
      <c r="H43" s="100"/>
      <c r="I43" s="100"/>
      <c r="J43" s="100"/>
      <c r="K43" s="100"/>
      <c r="L43" s="100"/>
      <c r="M43" s="100"/>
      <c r="N43" s="101"/>
      <c r="O43" s="117" t="s">
        <v>35</v>
      </c>
      <c r="P43" s="117"/>
      <c r="Q43" s="117"/>
      <c r="R43" s="121">
        <f>SUM(G9:G40)</f>
        <v>0</v>
      </c>
      <c r="S43" s="122"/>
      <c r="Y43" s="24" t="s">
        <v>26</v>
      </c>
      <c r="Z43" s="24" t="s">
        <v>26</v>
      </c>
    </row>
    <row r="44" spans="2:42" ht="21" customHeight="1" x14ac:dyDescent="0.2">
      <c r="B44" s="117" t="s">
        <v>32</v>
      </c>
      <c r="C44" s="117"/>
      <c r="D44" s="38">
        <f>I9</f>
        <v>0</v>
      </c>
      <c r="E44" s="118">
        <f>N9</f>
        <v>0</v>
      </c>
      <c r="F44" s="118"/>
      <c r="G44" s="118"/>
      <c r="H44" s="100"/>
      <c r="I44" s="100"/>
      <c r="J44" s="100"/>
      <c r="K44" s="100"/>
      <c r="L44" s="100"/>
      <c r="M44" s="100"/>
      <c r="N44" s="101"/>
      <c r="O44" s="94" t="s">
        <v>36</v>
      </c>
      <c r="P44" s="94"/>
      <c r="Q44" s="94"/>
      <c r="R44" s="88">
        <f>SUM(O9:O40)</f>
        <v>0</v>
      </c>
      <c r="S44" s="89"/>
      <c r="Y44" s="24" t="s">
        <v>27</v>
      </c>
      <c r="Z44" s="24" t="s">
        <v>52</v>
      </c>
    </row>
    <row r="45" spans="2:42" ht="21" customHeight="1" x14ac:dyDescent="0.2">
      <c r="B45" s="98" t="s">
        <v>33</v>
      </c>
      <c r="C45" s="98"/>
      <c r="D45" s="41">
        <f>IF(U41-AM41&lt;0,0,U41-AM41)</f>
        <v>0</v>
      </c>
      <c r="E45" s="119">
        <f>SUM(Y10:Y40)</f>
        <v>0</v>
      </c>
      <c r="F45" s="119"/>
      <c r="G45" s="119"/>
      <c r="H45" s="100"/>
      <c r="I45" s="100"/>
      <c r="J45" s="100"/>
      <c r="K45" s="100"/>
      <c r="L45" s="100"/>
      <c r="M45" s="100"/>
      <c r="N45" s="101"/>
      <c r="O45" s="125" t="s">
        <v>37</v>
      </c>
      <c r="P45" s="125"/>
      <c r="Q45" s="125"/>
      <c r="R45" s="123">
        <f>Q4*R44</f>
        <v>0</v>
      </c>
      <c r="S45" s="124"/>
      <c r="Y45" s="24" t="s">
        <v>28</v>
      </c>
      <c r="Z45" s="24" t="s">
        <v>53</v>
      </c>
    </row>
    <row r="46" spans="2:42" ht="21" customHeight="1" x14ac:dyDescent="0.2">
      <c r="B46" s="98" t="s">
        <v>27</v>
      </c>
      <c r="C46" s="98"/>
      <c r="D46" s="41">
        <f>SUM(V10:V40)</f>
        <v>0</v>
      </c>
      <c r="E46" s="119">
        <f>SUM(Z10:Z40)</f>
        <v>0</v>
      </c>
      <c r="F46" s="119"/>
      <c r="G46" s="119"/>
      <c r="H46" s="100"/>
      <c r="I46" s="100"/>
      <c r="J46" s="100"/>
      <c r="K46" s="100"/>
      <c r="L46" s="100"/>
      <c r="M46" s="100"/>
      <c r="N46" s="101"/>
      <c r="O46" s="98" t="s">
        <v>38</v>
      </c>
      <c r="P46" s="98"/>
      <c r="Q46" s="98"/>
      <c r="R46" s="86">
        <f>SUM(P9:P40)</f>
        <v>0</v>
      </c>
      <c r="S46" s="87"/>
      <c r="Y46" s="24" t="s">
        <v>50</v>
      </c>
      <c r="Z46" s="24" t="s">
        <v>28</v>
      </c>
    </row>
    <row r="47" spans="2:42" ht="21" customHeight="1" x14ac:dyDescent="0.2">
      <c r="B47" s="99" t="s">
        <v>28</v>
      </c>
      <c r="C47" s="99"/>
      <c r="D47" s="46">
        <f>SUM(W10:W40)-SUM(AN10:AP40)</f>
        <v>0</v>
      </c>
      <c r="E47" s="119">
        <f>SUM(AA10:AA40)</f>
        <v>0</v>
      </c>
      <c r="F47" s="119"/>
      <c r="G47" s="119"/>
      <c r="H47" s="100"/>
      <c r="I47" s="100"/>
      <c r="J47" s="100"/>
      <c r="K47" s="100"/>
      <c r="L47" s="100"/>
      <c r="M47" s="100"/>
      <c r="N47" s="101"/>
      <c r="O47" s="98" t="s">
        <v>39</v>
      </c>
      <c r="P47" s="98"/>
      <c r="Q47" s="98"/>
      <c r="R47" s="86">
        <f>SUM(Q9:Q40)</f>
        <v>0</v>
      </c>
      <c r="S47" s="87"/>
      <c r="Z47" s="24" t="s">
        <v>50</v>
      </c>
    </row>
    <row r="48" spans="2:42" ht="21" customHeight="1" x14ac:dyDescent="0.2">
      <c r="B48" s="95" t="s">
        <v>34</v>
      </c>
      <c r="C48" s="95"/>
      <c r="D48" s="47">
        <f>IF(SUM(I9:I40)-AM41-SUM(AN41:AP41)&lt;0,0,SUM(I9:I40)-AM41-SUM(AN41:AP41))</f>
        <v>0</v>
      </c>
      <c r="E48" s="90">
        <f>SUM(N9:N40)</f>
        <v>0</v>
      </c>
      <c r="F48" s="90"/>
      <c r="G48" s="90"/>
      <c r="H48" s="100"/>
      <c r="I48" s="100"/>
      <c r="J48" s="100"/>
      <c r="K48" s="100"/>
      <c r="L48" s="100"/>
      <c r="M48" s="100"/>
      <c r="N48" s="101"/>
      <c r="O48" s="98" t="s">
        <v>40</v>
      </c>
      <c r="P48" s="98"/>
      <c r="Q48" s="98"/>
      <c r="R48" s="86">
        <f>SUM(R9:R40)</f>
        <v>0</v>
      </c>
      <c r="S48" s="87"/>
    </row>
    <row r="49" spans="2:19" ht="21" customHeight="1" x14ac:dyDescent="0.2">
      <c r="H49" s="100"/>
      <c r="I49" s="100"/>
      <c r="J49" s="100"/>
      <c r="K49" s="100"/>
      <c r="L49" s="100"/>
      <c r="M49" s="100"/>
      <c r="N49" s="101"/>
      <c r="O49" s="94" t="s">
        <v>41</v>
      </c>
      <c r="P49" s="94"/>
      <c r="Q49" s="94"/>
      <c r="R49" s="88">
        <f>SUM(S9:S40)</f>
        <v>0</v>
      </c>
      <c r="S49" s="89"/>
    </row>
    <row r="50" spans="2:19" ht="7.5" customHeight="1" x14ac:dyDescent="0.2"/>
    <row r="51" spans="2:19" ht="21" customHeight="1" x14ac:dyDescent="0.2">
      <c r="C51" s="97" t="s">
        <v>44</v>
      </c>
      <c r="D51" s="97"/>
      <c r="F51" s="5" t="s">
        <v>45</v>
      </c>
      <c r="I51" s="5" t="s">
        <v>46</v>
      </c>
      <c r="O51" s="95" t="s">
        <v>42</v>
      </c>
      <c r="P51" s="95"/>
      <c r="Q51" s="95"/>
      <c r="R51" s="90">
        <f>R45+R46+R47+R48+R49+D48+E48</f>
        <v>0</v>
      </c>
      <c r="S51" s="90"/>
    </row>
    <row r="52" spans="2:19" ht="21" customHeight="1" x14ac:dyDescent="0.2">
      <c r="F52" s="5" t="s">
        <v>47</v>
      </c>
      <c r="O52" s="96" t="s">
        <v>43</v>
      </c>
      <c r="P52" s="96"/>
      <c r="Q52" s="96"/>
      <c r="R52" s="91">
        <f>R51-D5</f>
        <v>0</v>
      </c>
      <c r="S52" s="91"/>
    </row>
    <row r="53" spans="2:19" ht="7.5" customHeight="1" x14ac:dyDescent="0.2"/>
    <row r="54" spans="2:19" ht="21" customHeight="1" x14ac:dyDescent="0.2">
      <c r="B54" s="11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3"/>
    </row>
    <row r="55" spans="2:19" ht="21" customHeight="1" x14ac:dyDescent="0.2">
      <c r="B55" s="14"/>
      <c r="C55" s="92"/>
      <c r="D55" s="92"/>
      <c r="E55" s="92"/>
      <c r="F55" s="15"/>
      <c r="G55" s="15"/>
      <c r="H55" s="15"/>
      <c r="I55" s="15"/>
      <c r="J55" s="15"/>
      <c r="K55" s="15"/>
      <c r="L55" s="15"/>
      <c r="M55" s="15"/>
      <c r="N55" s="93"/>
      <c r="O55" s="93"/>
      <c r="P55" s="93"/>
      <c r="Q55" s="93"/>
      <c r="R55" s="93"/>
      <c r="S55" s="23"/>
    </row>
    <row r="56" spans="2:19" ht="21" customHeight="1" x14ac:dyDescent="0.2">
      <c r="B56" s="16"/>
      <c r="C56" s="17" t="s">
        <v>48</v>
      </c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9" t="s">
        <v>49</v>
      </c>
      <c r="O56" s="18"/>
      <c r="P56" s="18"/>
      <c r="Q56" s="18"/>
      <c r="R56" s="18"/>
      <c r="S56" s="20"/>
    </row>
    <row r="57" spans="2:19" ht="15" customHeight="1" x14ac:dyDescent="0.2"/>
    <row r="58" spans="2:19" ht="82.5" customHeight="1" x14ac:dyDescent="0.2">
      <c r="B58" s="83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5"/>
    </row>
  </sheetData>
  <sheetProtection algorithmName="SHA-512" hashValue="1HJrlt0MVbjItQ+wNCkkuHJBvnQns8xK2zgVdCM/ZjF/ObtsHoZjsrr6rISXiBMAoVeQzCKI3C2XManeAcuzMQ==" saltValue="PrF/2L0/0YHEQyPNkQVuwA==" spinCount="100000" sheet="1" formatColumns="0" formatRows="0" selectLockedCells="1"/>
  <mergeCells count="56">
    <mergeCell ref="B58:S58"/>
    <mergeCell ref="C51:D51"/>
    <mergeCell ref="O51:Q51"/>
    <mergeCell ref="R51:S51"/>
    <mergeCell ref="O52:Q52"/>
    <mergeCell ref="R52:S52"/>
    <mergeCell ref="C55:E55"/>
    <mergeCell ref="N55:R55"/>
    <mergeCell ref="B48:C48"/>
    <mergeCell ref="E48:G48"/>
    <mergeCell ref="O48:Q48"/>
    <mergeCell ref="R48:S48"/>
    <mergeCell ref="O49:Q49"/>
    <mergeCell ref="R49:S49"/>
    <mergeCell ref="E46:G46"/>
    <mergeCell ref="O46:Q46"/>
    <mergeCell ref="R46:S46"/>
    <mergeCell ref="B47:C47"/>
    <mergeCell ref="E47:G47"/>
    <mergeCell ref="O47:Q47"/>
    <mergeCell ref="R47:S47"/>
    <mergeCell ref="J8:L8"/>
    <mergeCell ref="B9:F9"/>
    <mergeCell ref="B41:S41"/>
    <mergeCell ref="E43:G43"/>
    <mergeCell ref="H43:N49"/>
    <mergeCell ref="O43:Q43"/>
    <mergeCell ref="R43:S43"/>
    <mergeCell ref="B44:C44"/>
    <mergeCell ref="E44:G44"/>
    <mergeCell ref="O44:Q44"/>
    <mergeCell ref="R44:S44"/>
    <mergeCell ref="B45:C45"/>
    <mergeCell ref="E45:G45"/>
    <mergeCell ref="O45:Q45"/>
    <mergeCell ref="R45:S45"/>
    <mergeCell ref="B46:C46"/>
    <mergeCell ref="B5:C5"/>
    <mergeCell ref="D5:I5"/>
    <mergeCell ref="M5:S5"/>
    <mergeCell ref="B6:S6"/>
    <mergeCell ref="AC7:AH7"/>
    <mergeCell ref="H7:I7"/>
    <mergeCell ref="J7:L7"/>
    <mergeCell ref="M7:N7"/>
    <mergeCell ref="B1:S1"/>
    <mergeCell ref="B2:S2"/>
    <mergeCell ref="B3:C3"/>
    <mergeCell ref="D3:I3"/>
    <mergeCell ref="M3:M4"/>
    <mergeCell ref="N3:P3"/>
    <mergeCell ref="Q3:S3"/>
    <mergeCell ref="B4:C4"/>
    <mergeCell ref="D4:I4"/>
    <mergeCell ref="N4:P4"/>
    <mergeCell ref="Q4:S4"/>
  </mergeCells>
  <dataValidations count="2">
    <dataValidation type="list" allowBlank="1" showInputMessage="1" showErrorMessage="1" sqref="H10:H40" xr:uid="{410F6DE6-5B73-4AEB-A009-8108F9225CA5}">
      <formula1>$Z$42:$Z$47</formula1>
    </dataValidation>
    <dataValidation type="list" allowBlank="1" showInputMessage="1" showErrorMessage="1" sqref="M10:M40" xr:uid="{8B35B0F6-BD5E-43F4-8BA3-8B4F38A44B3E}">
      <formula1>$Y$43:$Y$46</formula1>
    </dataValidation>
  </dataValidations>
  <printOptions horizontalCentered="1"/>
  <pageMargins left="0.70866141732283472" right="0.70866141732283472" top="0.39370078740157483" bottom="0.39370078740157483" header="0.11811023622047245" footer="0.11811023622047245"/>
  <pageSetup paperSize="9" scale="5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7889" r:id="rId4" name="Check Box 1">
              <controlPr defaultSize="0" autoFill="0" autoLine="0" autoPict="0">
                <anchor moveWithCells="1">
                  <from>
                    <xdr:col>4</xdr:col>
                    <xdr:colOff>200025</xdr:colOff>
                    <xdr:row>50</xdr:row>
                    <xdr:rowOff>0</xdr:rowOff>
                  </from>
                  <to>
                    <xdr:col>6</xdr:col>
                    <xdr:colOff>238125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0" r:id="rId5" name="Check Box 2">
              <controlPr defaultSize="0" autoFill="0" autoLine="0" autoPict="0">
                <anchor moveWithCells="1">
                  <from>
                    <xdr:col>4</xdr:col>
                    <xdr:colOff>200025</xdr:colOff>
                    <xdr:row>51</xdr:row>
                    <xdr:rowOff>0</xdr:rowOff>
                  </from>
                  <to>
                    <xdr:col>6</xdr:col>
                    <xdr:colOff>238125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1" r:id="rId6" name="Check Box 3">
              <controlPr defaultSize="0" autoFill="0" autoLine="0" autoPict="0">
                <anchor moveWithCells="1">
                  <from>
                    <xdr:col>7</xdr:col>
                    <xdr:colOff>609600</xdr:colOff>
                    <xdr:row>50</xdr:row>
                    <xdr:rowOff>0</xdr:rowOff>
                  </from>
                  <to>
                    <xdr:col>9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20ABE26-A046-481B-BE5A-352B4105340E}">
          <x14:formula1>
            <xm:f>Januar!$AA$43:$AA$44</xm:f>
          </x14:formula1>
          <xm:sqref>J10:L40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C2387-B2C1-4D15-9383-8B2C0A876240}">
  <sheetPr codeName="Tabelle10">
    <outlinePr showOutlineSymbols="0"/>
    <pageSetUpPr fitToPage="1"/>
  </sheetPr>
  <dimension ref="B1:AQ58"/>
  <sheetViews>
    <sheetView showGridLines="0" showOutlineSymbols="0" zoomScaleNormal="100" workbookViewId="0">
      <selection activeCell="D3" sqref="D3:I3"/>
    </sheetView>
  </sheetViews>
  <sheetFormatPr baseColWidth="10" defaultColWidth="11.42578125" defaultRowHeight="12.75" x14ac:dyDescent="0.2"/>
  <cols>
    <col min="1" max="1" width="2.42578125" style="1" customWidth="1"/>
    <col min="2" max="2" width="5.85546875" style="1" customWidth="1"/>
    <col min="3" max="3" width="54.7109375" style="1" customWidth="1"/>
    <col min="4" max="4" width="24.85546875" style="1" customWidth="1"/>
    <col min="5" max="6" width="8.7109375" style="1" customWidth="1"/>
    <col min="7" max="7" width="7" style="1" customWidth="1"/>
    <col min="8" max="8" width="13.28515625" style="1" customWidth="1"/>
    <col min="9" max="9" width="19.7109375" style="1" customWidth="1"/>
    <col min="10" max="10" width="7.42578125" style="1" customWidth="1"/>
    <col min="11" max="12" width="7.5703125" style="1" customWidth="1"/>
    <col min="13" max="13" width="9.140625" style="1" customWidth="1"/>
    <col min="14" max="14" width="19.7109375" style="1" customWidth="1"/>
    <col min="15" max="19" width="8.7109375" style="1" customWidth="1"/>
    <col min="20" max="20" width="2.42578125" style="1" customWidth="1"/>
    <col min="21" max="21" width="5.5703125" style="24" hidden="1" customWidth="1"/>
    <col min="22" max="22" width="8" style="24" hidden="1" customWidth="1"/>
    <col min="23" max="23" width="7.28515625" style="24" hidden="1" customWidth="1"/>
    <col min="24" max="24" width="3.140625" style="24" hidden="1" customWidth="1"/>
    <col min="25" max="25" width="8.42578125" style="24" hidden="1" customWidth="1"/>
    <col min="26" max="26" width="14.42578125" style="24" hidden="1" customWidth="1"/>
    <col min="27" max="27" width="7.28515625" style="24" hidden="1" customWidth="1"/>
    <col min="28" max="28" width="7.85546875" style="24" hidden="1" customWidth="1"/>
    <col min="29" max="29" width="9" style="24" hidden="1" customWidth="1"/>
    <col min="30" max="30" width="6.42578125" style="24" hidden="1" customWidth="1"/>
    <col min="31" max="31" width="7.28515625" style="24" hidden="1" customWidth="1"/>
    <col min="32" max="32" width="6.7109375" style="24" hidden="1" customWidth="1"/>
    <col min="33" max="33" width="6.28515625" style="24" hidden="1" customWidth="1"/>
    <col min="34" max="34" width="6" style="1" hidden="1" customWidth="1"/>
    <col min="35" max="35" width="5.5703125" style="1" hidden="1" customWidth="1"/>
    <col min="36" max="36" width="6.28515625" style="1" hidden="1" customWidth="1"/>
    <col min="37" max="37" width="7.7109375" style="1" hidden="1" customWidth="1"/>
    <col min="38" max="38" width="6.42578125" style="1" hidden="1" customWidth="1"/>
    <col min="39" max="39" width="11.42578125" style="1" hidden="1" customWidth="1"/>
    <col min="40" max="40" width="6" style="1" hidden="1" customWidth="1"/>
    <col min="41" max="41" width="5.7109375" style="1" hidden="1" customWidth="1"/>
    <col min="42" max="42" width="5.85546875" style="1" hidden="1" customWidth="1"/>
    <col min="43" max="43" width="11.42578125" style="1" hidden="1" customWidth="1"/>
    <col min="44" max="16384" width="11.42578125" style="1"/>
  </cols>
  <sheetData>
    <row r="1" spans="2:42" ht="42" customHeight="1" x14ac:dyDescent="0.2">
      <c r="B1" s="126" t="s">
        <v>0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8"/>
    </row>
    <row r="2" spans="2:42" ht="12.75" customHeight="1" x14ac:dyDescent="0.2">
      <c r="B2" s="140" t="str">
        <f>Januar!B2</f>
        <v>Letzte Aktualisierung: 01.01.2024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</row>
    <row r="3" spans="2:42" ht="21" customHeight="1" x14ac:dyDescent="0.2">
      <c r="B3" s="129" t="s">
        <v>1</v>
      </c>
      <c r="C3" s="129"/>
      <c r="D3" s="132" t="str">
        <f>IF(Januar!D3&lt;&gt;"",Januar!D3,"")</f>
        <v/>
      </c>
      <c r="E3" s="132"/>
      <c r="F3" s="132"/>
      <c r="G3" s="132"/>
      <c r="H3" s="132"/>
      <c r="I3" s="132"/>
      <c r="M3" s="135"/>
      <c r="N3" s="137" t="s">
        <v>4</v>
      </c>
      <c r="O3" s="138"/>
      <c r="P3" s="139"/>
      <c r="Q3" s="144">
        <v>45597</v>
      </c>
      <c r="R3" s="144"/>
      <c r="S3" s="144"/>
      <c r="V3" s="25"/>
    </row>
    <row r="4" spans="2:42" ht="21" customHeight="1" x14ac:dyDescent="0.2">
      <c r="B4" s="130" t="s">
        <v>2</v>
      </c>
      <c r="C4" s="130"/>
      <c r="D4" s="147" t="str">
        <f>IF(Januar!D4&lt;&gt;"",Januar!D4,"")</f>
        <v/>
      </c>
      <c r="E4" s="147"/>
      <c r="F4" s="147"/>
      <c r="G4" s="147"/>
      <c r="H4" s="147"/>
      <c r="I4" s="147"/>
      <c r="M4" s="135"/>
      <c r="N4" s="141" t="s">
        <v>5</v>
      </c>
      <c r="O4" s="142"/>
      <c r="P4" s="143"/>
      <c r="Q4" s="145">
        <v>0.3</v>
      </c>
      <c r="R4" s="146"/>
      <c r="S4" s="146"/>
    </row>
    <row r="5" spans="2:42" ht="21" customHeight="1" x14ac:dyDescent="0.2">
      <c r="B5" s="131" t="s">
        <v>3</v>
      </c>
      <c r="C5" s="131"/>
      <c r="D5" s="134"/>
      <c r="E5" s="134"/>
      <c r="F5" s="134"/>
      <c r="G5" s="134"/>
      <c r="H5" s="134"/>
      <c r="I5" s="134"/>
      <c r="M5" s="136"/>
      <c r="N5" s="136"/>
      <c r="O5" s="136"/>
      <c r="P5" s="136"/>
      <c r="Q5" s="136"/>
      <c r="R5" s="136"/>
      <c r="S5" s="136"/>
    </row>
    <row r="6" spans="2:42" ht="15" customHeight="1" x14ac:dyDescent="0.2"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</row>
    <row r="7" spans="2:42" ht="15.75" customHeight="1" x14ac:dyDescent="0.2">
      <c r="B7" s="26" t="s">
        <v>6</v>
      </c>
      <c r="C7" s="26" t="s">
        <v>7</v>
      </c>
      <c r="D7" s="26" t="s">
        <v>8</v>
      </c>
      <c r="E7" s="26" t="s">
        <v>9</v>
      </c>
      <c r="F7" s="26" t="s">
        <v>10</v>
      </c>
      <c r="G7" s="26" t="s">
        <v>11</v>
      </c>
      <c r="H7" s="120" t="s">
        <v>12</v>
      </c>
      <c r="I7" s="120"/>
      <c r="J7" s="102" t="s">
        <v>13</v>
      </c>
      <c r="K7" s="103"/>
      <c r="L7" s="104"/>
      <c r="M7" s="120" t="s">
        <v>14</v>
      </c>
      <c r="N7" s="120"/>
      <c r="O7" s="26" t="s">
        <v>15</v>
      </c>
      <c r="P7" s="26" t="s">
        <v>16</v>
      </c>
      <c r="Q7" s="26" t="s">
        <v>17</v>
      </c>
      <c r="R7" s="26" t="s">
        <v>18</v>
      </c>
      <c r="S7" s="26" t="s">
        <v>19</v>
      </c>
      <c r="V7" s="27" t="s">
        <v>25</v>
      </c>
      <c r="Z7" s="27" t="s">
        <v>29</v>
      </c>
      <c r="AC7" s="108" t="s">
        <v>94</v>
      </c>
      <c r="AD7" s="108"/>
      <c r="AE7" s="108"/>
      <c r="AF7" s="108"/>
      <c r="AG7" s="108"/>
      <c r="AH7" s="108"/>
      <c r="AJ7" s="1" t="s">
        <v>103</v>
      </c>
      <c r="AN7" s="1" t="s">
        <v>102</v>
      </c>
    </row>
    <row r="8" spans="2:42" s="31" customFormat="1" ht="12.75" customHeight="1" x14ac:dyDescent="0.25">
      <c r="B8" s="28"/>
      <c r="C8" s="28"/>
      <c r="D8" s="28"/>
      <c r="E8" s="28" t="s">
        <v>20</v>
      </c>
      <c r="F8" s="28" t="s">
        <v>20</v>
      </c>
      <c r="G8" s="28"/>
      <c r="H8" s="29"/>
      <c r="I8" s="30" t="s">
        <v>21</v>
      </c>
      <c r="J8" s="105" t="s">
        <v>22</v>
      </c>
      <c r="K8" s="106"/>
      <c r="L8" s="107"/>
      <c r="M8" s="29"/>
      <c r="N8" s="30" t="s">
        <v>21</v>
      </c>
      <c r="O8" s="28" t="s">
        <v>23</v>
      </c>
      <c r="P8" s="28" t="s">
        <v>21</v>
      </c>
      <c r="Q8" s="28" t="s">
        <v>21</v>
      </c>
      <c r="R8" s="28" t="s">
        <v>21</v>
      </c>
      <c r="S8" s="28" t="s">
        <v>21</v>
      </c>
      <c r="U8" s="32" t="s">
        <v>26</v>
      </c>
      <c r="V8" s="32" t="s">
        <v>27</v>
      </c>
      <c r="W8" s="32" t="s">
        <v>28</v>
      </c>
      <c r="X8" s="32"/>
      <c r="Y8" s="32" t="s">
        <v>26</v>
      </c>
      <c r="Z8" s="32" t="s">
        <v>27</v>
      </c>
      <c r="AA8" s="32" t="s">
        <v>28</v>
      </c>
      <c r="AB8" s="32"/>
      <c r="AC8" s="32"/>
      <c r="AD8" s="32"/>
      <c r="AE8" s="32"/>
      <c r="AF8" s="32"/>
      <c r="AG8" s="32"/>
      <c r="AJ8" s="31" t="s">
        <v>101</v>
      </c>
      <c r="AK8" s="31" t="s">
        <v>104</v>
      </c>
      <c r="AL8" s="31" t="s">
        <v>105</v>
      </c>
      <c r="AM8" s="31" t="s">
        <v>115</v>
      </c>
      <c r="AN8" s="31" t="s">
        <v>106</v>
      </c>
      <c r="AO8" s="31" t="s">
        <v>104</v>
      </c>
      <c r="AP8" s="31" t="s">
        <v>105</v>
      </c>
    </row>
    <row r="9" spans="2:42" ht="24" customHeight="1" x14ac:dyDescent="0.2">
      <c r="B9" s="111" t="s">
        <v>24</v>
      </c>
      <c r="C9" s="112"/>
      <c r="D9" s="112"/>
      <c r="E9" s="112"/>
      <c r="F9" s="113"/>
      <c r="G9" s="82"/>
      <c r="H9" s="34"/>
      <c r="I9" s="73"/>
      <c r="J9" s="69" t="s">
        <v>113</v>
      </c>
      <c r="K9" s="69" t="s">
        <v>109</v>
      </c>
      <c r="L9" s="69" t="s">
        <v>110</v>
      </c>
      <c r="M9" s="34"/>
      <c r="N9" s="77"/>
      <c r="O9" s="33"/>
      <c r="P9" s="33"/>
      <c r="Q9" s="33"/>
      <c r="R9" s="33"/>
      <c r="S9" s="33"/>
      <c r="AC9" s="35" t="s">
        <v>97</v>
      </c>
      <c r="AD9" s="35" t="s">
        <v>95</v>
      </c>
      <c r="AE9" s="35" t="s">
        <v>99</v>
      </c>
      <c r="AF9" s="35" t="s">
        <v>100</v>
      </c>
      <c r="AG9" s="24" t="s">
        <v>28</v>
      </c>
      <c r="AH9" s="1" t="s">
        <v>96</v>
      </c>
      <c r="AJ9" s="1">
        <v>5.6</v>
      </c>
      <c r="AK9" s="1">
        <v>11.2</v>
      </c>
      <c r="AL9" s="1">
        <v>11.2</v>
      </c>
      <c r="AN9" s="36">
        <v>0.2</v>
      </c>
      <c r="AO9" s="36">
        <v>0.4</v>
      </c>
      <c r="AP9" s="36">
        <v>0.4</v>
      </c>
    </row>
    <row r="10" spans="2:42" ht="12.75" customHeight="1" x14ac:dyDescent="0.2">
      <c r="B10" s="48">
        <v>1</v>
      </c>
      <c r="C10" s="49"/>
      <c r="D10" s="50"/>
      <c r="E10" s="51"/>
      <c r="F10" s="51"/>
      <c r="G10" s="37" t="str">
        <f>IF(AND(ISNUMBER(E10),ISNUMBER(F10)),MAX(ROUND(IF(F10&lt;E10,MOD(F10-E10,1),F10-E10)*24,2),0),"")</f>
        <v/>
      </c>
      <c r="H10" s="48" t="s">
        <v>50</v>
      </c>
      <c r="I10" s="74">
        <f t="shared" ref="I10:I40" si="0">IF(AND(OR(G10&gt;=8,G10&lt;&gt;"",H10="Zwischentag",H10="An-/Abreisetag")),SUM(AC10:AH10),"")</f>
        <v>0</v>
      </c>
      <c r="J10" s="60"/>
      <c r="K10" s="60"/>
      <c r="L10" s="60"/>
      <c r="M10" s="48" t="s">
        <v>50</v>
      </c>
      <c r="N10" s="74" t="str">
        <f>IF(M10 = "Inland",20,"")</f>
        <v/>
      </c>
      <c r="O10" s="61"/>
      <c r="P10" s="62"/>
      <c r="Q10" s="62"/>
      <c r="R10" s="62"/>
      <c r="S10" s="62"/>
      <c r="U10" s="24">
        <f t="shared" ref="U10:U40" si="1">IF(OR($H10=$Z$43,$H10=$Z$44,$H10=$Z$45),$I10,0)</f>
        <v>0</v>
      </c>
      <c r="V10" s="24">
        <f>IF($H11=V$8,$I11,0)</f>
        <v>0</v>
      </c>
      <c r="W10" s="24">
        <f>IF($H10=W$8,$I10,0)</f>
        <v>0</v>
      </c>
      <c r="Y10" s="24">
        <f>IF($M10=Y$8,$N10,0)</f>
        <v>0</v>
      </c>
      <c r="Z10" s="24">
        <f>IF($M10=Z$8,$N10,0)</f>
        <v>0</v>
      </c>
      <c r="AA10" s="24">
        <f>IF($M10=AA$8,$N10,0)</f>
        <v>0</v>
      </c>
      <c r="AC10" s="24">
        <f t="shared" ref="AC10:AC40" si="2">IF(AND(G10&gt;=8,G10&lt;24,H10=$Z$43),14,0)</f>
        <v>0</v>
      </c>
      <c r="AD10" s="24">
        <f t="shared" ref="AD10:AD40" si="3">IF(AND(G10=24,H10=$Z$43),28,0)</f>
        <v>0</v>
      </c>
      <c r="AE10" s="24">
        <f t="shared" ref="AE10:AE40" si="4">IF(AND(G10=24,H10=$Z$44),28,0)</f>
        <v>0</v>
      </c>
      <c r="AF10" s="24">
        <f t="shared" ref="AF10:AF40" si="5">IF(AND(G10&lt;24,H10=$Z$44),14,0)</f>
        <v>0</v>
      </c>
      <c r="AG10" s="24">
        <f t="shared" ref="AG10:AG40" si="6">IF(OR(H10=$Z$47,H10=$Z$46,H10=$Z$42),0,0)</f>
        <v>0</v>
      </c>
      <c r="AH10" s="1">
        <f>IF(H10=$Z$45,28,0)</f>
        <v>0</v>
      </c>
      <c r="AJ10" s="39">
        <f>IF(AND(J10="Ja",$H10&lt;&gt;$Z$46),($AJ$9),0)</f>
        <v>0</v>
      </c>
      <c r="AK10" s="39">
        <f>IF(AND(K10="Ja",$H10&lt;&gt;$Z$46),($AK$9),0)</f>
        <v>0</v>
      </c>
      <c r="AL10" s="39">
        <f>IF(AND(L10="Ja",$H10&lt;&gt;$Z$46),($AL$9),0)</f>
        <v>0</v>
      </c>
      <c r="AM10" s="1">
        <f>IF(SUM(AJ10:AL10)&gt;I10, I10, SUM(AJ10:AL10))</f>
        <v>0</v>
      </c>
      <c r="AN10" s="1">
        <f>IF(AND(J10="Ja",$H10=$Z$46),($I10*$AN$9),0)</f>
        <v>0</v>
      </c>
      <c r="AO10" s="1">
        <f>IF(AND(K10="Ja",$H10=$Z$46),($I10*$AO$9),0)</f>
        <v>0</v>
      </c>
      <c r="AP10" s="1">
        <f>IF(AND(L10="Ja",$H10=$Z$46),($I10*$AP$9),0)</f>
        <v>0</v>
      </c>
    </row>
    <row r="11" spans="2:42" ht="12.75" customHeight="1" x14ac:dyDescent="0.2">
      <c r="B11" s="52">
        <v>2</v>
      </c>
      <c r="C11" s="53"/>
      <c r="D11" s="54"/>
      <c r="E11" s="55"/>
      <c r="F11" s="55"/>
      <c r="G11" s="40" t="str">
        <f t="shared" ref="G11:G40" si="7">IF(AND(ISNUMBER(E11),ISNUMBER(F11)),MAX(ROUND(IF(F11&lt;E11,MOD(F11-E11,1),F11-E11)*24,2),0),"")</f>
        <v/>
      </c>
      <c r="H11" s="52" t="s">
        <v>50</v>
      </c>
      <c r="I11" s="75">
        <f t="shared" si="0"/>
        <v>0</v>
      </c>
      <c r="J11" s="63"/>
      <c r="K11" s="63"/>
      <c r="L11" s="63"/>
      <c r="M11" s="52" t="s">
        <v>50</v>
      </c>
      <c r="N11" s="75" t="str">
        <f t="shared" ref="N11:N40" si="8">IF(M11 = "Inland",20,"")</f>
        <v/>
      </c>
      <c r="O11" s="64"/>
      <c r="P11" s="65"/>
      <c r="Q11" s="65"/>
      <c r="R11" s="65"/>
      <c r="S11" s="65"/>
      <c r="U11" s="24">
        <f t="shared" si="1"/>
        <v>0</v>
      </c>
      <c r="V11" s="24">
        <f t="shared" ref="V11:V40" si="9">IF($H12=V$8,$I12,0)</f>
        <v>0</v>
      </c>
      <c r="W11" s="24">
        <f t="shared" ref="W11:W40" si="10">IF($H11=W$8,$I11,0)</f>
        <v>0</v>
      </c>
      <c r="Y11" s="24">
        <f t="shared" ref="Y11:AA39" si="11">IF($M11=Y$8,$N11,0)</f>
        <v>0</v>
      </c>
      <c r="Z11" s="24">
        <f t="shared" si="11"/>
        <v>0</v>
      </c>
      <c r="AA11" s="24">
        <f t="shared" si="11"/>
        <v>0</v>
      </c>
      <c r="AC11" s="24">
        <f t="shared" si="2"/>
        <v>0</v>
      </c>
      <c r="AD11" s="24">
        <f t="shared" si="3"/>
        <v>0</v>
      </c>
      <c r="AE11" s="24">
        <f t="shared" si="4"/>
        <v>0</v>
      </c>
      <c r="AF11" s="24">
        <f t="shared" si="5"/>
        <v>0</v>
      </c>
      <c r="AG11" s="24">
        <f t="shared" si="6"/>
        <v>0</v>
      </c>
      <c r="AH11" s="1">
        <f t="shared" ref="AH11:AH40" si="12">IF(H11=$Z$45,28,0)</f>
        <v>0</v>
      </c>
      <c r="AJ11" s="39">
        <f t="shared" ref="AJ11:AJ40" si="13">IF(AND(J11="Ja",$H11&lt;&gt;$Z$46),($AJ$9),0)</f>
        <v>0</v>
      </c>
      <c r="AK11" s="39">
        <f t="shared" ref="AK11:AK40" si="14">IF(AND(K11="Ja",$H11&lt;&gt;$Z$46),($AK$9),0)</f>
        <v>0</v>
      </c>
      <c r="AL11" s="39">
        <f t="shared" ref="AL11:AL40" si="15">IF(AND(L11="Ja",$H11&lt;&gt;$Z$46),($AL$9),0)</f>
        <v>0</v>
      </c>
      <c r="AM11" s="1">
        <f t="shared" ref="AM11:AM40" si="16">IF(SUM(AJ11:AL11)&gt;I11, I11, SUM(AJ11:AL11))</f>
        <v>0</v>
      </c>
      <c r="AN11" s="1">
        <f t="shared" ref="AN11:AN40" si="17">IF(AND(J11="Ja",$H11=$Z$46),($I11*$AN$9),0)</f>
        <v>0</v>
      </c>
      <c r="AO11" s="1">
        <f t="shared" ref="AO11:AO40" si="18">IF(AND(K11="Ja",$H11=$Z$46),($I11*$AO$9),0)</f>
        <v>0</v>
      </c>
      <c r="AP11" s="1">
        <f t="shared" ref="AP11:AP40" si="19">IF(AND(L11="Ja",$H11=$Z$46),($I11*$AP$9),0)</f>
        <v>0</v>
      </c>
    </row>
    <row r="12" spans="2:42" ht="12.75" customHeight="1" x14ac:dyDescent="0.2">
      <c r="B12" s="52">
        <v>3</v>
      </c>
      <c r="C12" s="53"/>
      <c r="D12" s="54"/>
      <c r="E12" s="55"/>
      <c r="F12" s="55"/>
      <c r="G12" s="40" t="str">
        <f t="shared" si="7"/>
        <v/>
      </c>
      <c r="H12" s="52" t="s">
        <v>50</v>
      </c>
      <c r="I12" s="75">
        <f t="shared" si="0"/>
        <v>0</v>
      </c>
      <c r="J12" s="63"/>
      <c r="K12" s="63"/>
      <c r="L12" s="63"/>
      <c r="M12" s="52" t="s">
        <v>50</v>
      </c>
      <c r="N12" s="75" t="str">
        <f t="shared" si="8"/>
        <v/>
      </c>
      <c r="O12" s="64"/>
      <c r="P12" s="65"/>
      <c r="Q12" s="65"/>
      <c r="R12" s="65"/>
      <c r="S12" s="65"/>
      <c r="U12" s="24">
        <f t="shared" si="1"/>
        <v>0</v>
      </c>
      <c r="V12" s="24">
        <f t="shared" si="9"/>
        <v>0</v>
      </c>
      <c r="W12" s="24">
        <f t="shared" si="10"/>
        <v>0</v>
      </c>
      <c r="Y12" s="24">
        <f t="shared" si="11"/>
        <v>0</v>
      </c>
      <c r="Z12" s="24">
        <f t="shared" si="11"/>
        <v>0</v>
      </c>
      <c r="AA12" s="24">
        <f t="shared" si="11"/>
        <v>0</v>
      </c>
      <c r="AC12" s="24">
        <f t="shared" si="2"/>
        <v>0</v>
      </c>
      <c r="AD12" s="24">
        <f t="shared" si="3"/>
        <v>0</v>
      </c>
      <c r="AE12" s="24">
        <f t="shared" si="4"/>
        <v>0</v>
      </c>
      <c r="AF12" s="24">
        <f t="shared" si="5"/>
        <v>0</v>
      </c>
      <c r="AG12" s="24">
        <f t="shared" si="6"/>
        <v>0</v>
      </c>
      <c r="AH12" s="1">
        <f t="shared" si="12"/>
        <v>0</v>
      </c>
      <c r="AJ12" s="39">
        <f t="shared" si="13"/>
        <v>0</v>
      </c>
      <c r="AK12" s="39">
        <f t="shared" si="14"/>
        <v>0</v>
      </c>
      <c r="AL12" s="39">
        <f t="shared" si="15"/>
        <v>0</v>
      </c>
      <c r="AM12" s="1">
        <f t="shared" si="16"/>
        <v>0</v>
      </c>
      <c r="AN12" s="1">
        <f t="shared" si="17"/>
        <v>0</v>
      </c>
      <c r="AO12" s="1">
        <f t="shared" si="18"/>
        <v>0</v>
      </c>
      <c r="AP12" s="1">
        <f t="shared" si="19"/>
        <v>0</v>
      </c>
    </row>
    <row r="13" spans="2:42" ht="12.75" customHeight="1" x14ac:dyDescent="0.2">
      <c r="B13" s="52">
        <v>4</v>
      </c>
      <c r="C13" s="53"/>
      <c r="D13" s="54"/>
      <c r="E13" s="55"/>
      <c r="F13" s="55"/>
      <c r="G13" s="40" t="str">
        <f t="shared" si="7"/>
        <v/>
      </c>
      <c r="H13" s="52" t="s">
        <v>50</v>
      </c>
      <c r="I13" s="75">
        <f t="shared" si="0"/>
        <v>0</v>
      </c>
      <c r="J13" s="63"/>
      <c r="K13" s="63"/>
      <c r="L13" s="63"/>
      <c r="M13" s="52" t="s">
        <v>50</v>
      </c>
      <c r="N13" s="75" t="str">
        <f t="shared" si="8"/>
        <v/>
      </c>
      <c r="O13" s="64"/>
      <c r="P13" s="65"/>
      <c r="Q13" s="65"/>
      <c r="R13" s="65"/>
      <c r="S13" s="65"/>
      <c r="U13" s="24">
        <f t="shared" si="1"/>
        <v>0</v>
      </c>
      <c r="V13" s="24">
        <f t="shared" si="9"/>
        <v>0</v>
      </c>
      <c r="W13" s="24">
        <f t="shared" si="10"/>
        <v>0</v>
      </c>
      <c r="Y13" s="24">
        <f t="shared" si="11"/>
        <v>0</v>
      </c>
      <c r="Z13" s="24">
        <f t="shared" si="11"/>
        <v>0</v>
      </c>
      <c r="AA13" s="24">
        <f t="shared" si="11"/>
        <v>0</v>
      </c>
      <c r="AC13" s="24">
        <f t="shared" si="2"/>
        <v>0</v>
      </c>
      <c r="AD13" s="24">
        <f t="shared" si="3"/>
        <v>0</v>
      </c>
      <c r="AE13" s="24">
        <f t="shared" si="4"/>
        <v>0</v>
      </c>
      <c r="AF13" s="24">
        <f t="shared" si="5"/>
        <v>0</v>
      </c>
      <c r="AG13" s="24">
        <f t="shared" si="6"/>
        <v>0</v>
      </c>
      <c r="AH13" s="1">
        <f t="shared" si="12"/>
        <v>0</v>
      </c>
      <c r="AJ13" s="39">
        <f t="shared" si="13"/>
        <v>0</v>
      </c>
      <c r="AK13" s="39">
        <f t="shared" si="14"/>
        <v>0</v>
      </c>
      <c r="AL13" s="39">
        <f t="shared" si="15"/>
        <v>0</v>
      </c>
      <c r="AM13" s="1">
        <f t="shared" si="16"/>
        <v>0</v>
      </c>
      <c r="AN13" s="1">
        <f t="shared" si="17"/>
        <v>0</v>
      </c>
      <c r="AO13" s="1">
        <f t="shared" si="18"/>
        <v>0</v>
      </c>
      <c r="AP13" s="1">
        <f t="shared" si="19"/>
        <v>0</v>
      </c>
    </row>
    <row r="14" spans="2:42" ht="12.75" customHeight="1" x14ac:dyDescent="0.2">
      <c r="B14" s="52">
        <v>5</v>
      </c>
      <c r="C14" s="53"/>
      <c r="D14" s="54"/>
      <c r="E14" s="55"/>
      <c r="F14" s="55"/>
      <c r="G14" s="40" t="str">
        <f t="shared" si="7"/>
        <v/>
      </c>
      <c r="H14" s="52" t="s">
        <v>50</v>
      </c>
      <c r="I14" s="75">
        <f t="shared" si="0"/>
        <v>0</v>
      </c>
      <c r="J14" s="63"/>
      <c r="K14" s="63"/>
      <c r="L14" s="63"/>
      <c r="M14" s="52" t="s">
        <v>50</v>
      </c>
      <c r="N14" s="75" t="str">
        <f t="shared" si="8"/>
        <v/>
      </c>
      <c r="O14" s="64"/>
      <c r="P14" s="65"/>
      <c r="Q14" s="65"/>
      <c r="R14" s="65"/>
      <c r="S14" s="65"/>
      <c r="U14" s="24">
        <f t="shared" si="1"/>
        <v>0</v>
      </c>
      <c r="V14" s="24">
        <f t="shared" si="9"/>
        <v>0</v>
      </c>
      <c r="W14" s="24">
        <f t="shared" si="10"/>
        <v>0</v>
      </c>
      <c r="Y14" s="24">
        <f t="shared" si="11"/>
        <v>0</v>
      </c>
      <c r="Z14" s="24">
        <f t="shared" si="11"/>
        <v>0</v>
      </c>
      <c r="AA14" s="24">
        <f t="shared" si="11"/>
        <v>0</v>
      </c>
      <c r="AC14" s="24">
        <f t="shared" si="2"/>
        <v>0</v>
      </c>
      <c r="AD14" s="24">
        <f t="shared" si="3"/>
        <v>0</v>
      </c>
      <c r="AE14" s="24">
        <f t="shared" si="4"/>
        <v>0</v>
      </c>
      <c r="AF14" s="24">
        <f t="shared" si="5"/>
        <v>0</v>
      </c>
      <c r="AG14" s="24">
        <f t="shared" si="6"/>
        <v>0</v>
      </c>
      <c r="AH14" s="1">
        <f t="shared" si="12"/>
        <v>0</v>
      </c>
      <c r="AJ14" s="39">
        <f t="shared" si="13"/>
        <v>0</v>
      </c>
      <c r="AK14" s="39">
        <f t="shared" si="14"/>
        <v>0</v>
      </c>
      <c r="AL14" s="39">
        <f t="shared" si="15"/>
        <v>0</v>
      </c>
      <c r="AM14" s="1">
        <f t="shared" si="16"/>
        <v>0</v>
      </c>
      <c r="AN14" s="1">
        <f t="shared" si="17"/>
        <v>0</v>
      </c>
      <c r="AO14" s="1">
        <f t="shared" si="18"/>
        <v>0</v>
      </c>
      <c r="AP14" s="1">
        <f t="shared" si="19"/>
        <v>0</v>
      </c>
    </row>
    <row r="15" spans="2:42" ht="12.75" customHeight="1" x14ac:dyDescent="0.2">
      <c r="B15" s="52">
        <v>6</v>
      </c>
      <c r="C15" s="53"/>
      <c r="D15" s="54"/>
      <c r="E15" s="55"/>
      <c r="F15" s="55"/>
      <c r="G15" s="40" t="str">
        <f t="shared" si="7"/>
        <v/>
      </c>
      <c r="H15" s="52" t="s">
        <v>50</v>
      </c>
      <c r="I15" s="75">
        <f t="shared" si="0"/>
        <v>0</v>
      </c>
      <c r="J15" s="63"/>
      <c r="K15" s="63"/>
      <c r="L15" s="63"/>
      <c r="M15" s="52" t="s">
        <v>50</v>
      </c>
      <c r="N15" s="75" t="str">
        <f t="shared" si="8"/>
        <v/>
      </c>
      <c r="O15" s="64"/>
      <c r="P15" s="65"/>
      <c r="Q15" s="65"/>
      <c r="R15" s="65"/>
      <c r="S15" s="65"/>
      <c r="U15" s="24">
        <f t="shared" si="1"/>
        <v>0</v>
      </c>
      <c r="V15" s="24">
        <f t="shared" si="9"/>
        <v>0</v>
      </c>
      <c r="W15" s="24">
        <f t="shared" si="10"/>
        <v>0</v>
      </c>
      <c r="Y15" s="24">
        <f t="shared" si="11"/>
        <v>0</v>
      </c>
      <c r="Z15" s="24">
        <f t="shared" si="11"/>
        <v>0</v>
      </c>
      <c r="AA15" s="24">
        <f t="shared" si="11"/>
        <v>0</v>
      </c>
      <c r="AC15" s="24">
        <f t="shared" si="2"/>
        <v>0</v>
      </c>
      <c r="AD15" s="24">
        <f t="shared" si="3"/>
        <v>0</v>
      </c>
      <c r="AE15" s="24">
        <f t="shared" si="4"/>
        <v>0</v>
      </c>
      <c r="AF15" s="24">
        <f t="shared" si="5"/>
        <v>0</v>
      </c>
      <c r="AG15" s="24">
        <f t="shared" si="6"/>
        <v>0</v>
      </c>
      <c r="AH15" s="1">
        <f t="shared" si="12"/>
        <v>0</v>
      </c>
      <c r="AJ15" s="39">
        <f t="shared" si="13"/>
        <v>0</v>
      </c>
      <c r="AK15" s="39">
        <f t="shared" si="14"/>
        <v>0</v>
      </c>
      <c r="AL15" s="39">
        <f t="shared" si="15"/>
        <v>0</v>
      </c>
      <c r="AM15" s="1">
        <f t="shared" si="16"/>
        <v>0</v>
      </c>
      <c r="AN15" s="1">
        <f t="shared" si="17"/>
        <v>0</v>
      </c>
      <c r="AO15" s="1">
        <f t="shared" si="18"/>
        <v>0</v>
      </c>
      <c r="AP15" s="1">
        <f t="shared" si="19"/>
        <v>0</v>
      </c>
    </row>
    <row r="16" spans="2:42" ht="12.75" customHeight="1" x14ac:dyDescent="0.2">
      <c r="B16" s="52">
        <v>7</v>
      </c>
      <c r="C16" s="53"/>
      <c r="D16" s="54"/>
      <c r="E16" s="55"/>
      <c r="F16" s="55"/>
      <c r="G16" s="40" t="str">
        <f t="shared" si="7"/>
        <v/>
      </c>
      <c r="H16" s="52" t="s">
        <v>50</v>
      </c>
      <c r="I16" s="75">
        <f t="shared" si="0"/>
        <v>0</v>
      </c>
      <c r="J16" s="63"/>
      <c r="K16" s="63"/>
      <c r="L16" s="63"/>
      <c r="M16" s="52" t="s">
        <v>50</v>
      </c>
      <c r="N16" s="75" t="str">
        <f t="shared" si="8"/>
        <v/>
      </c>
      <c r="O16" s="64"/>
      <c r="P16" s="65"/>
      <c r="Q16" s="65"/>
      <c r="R16" s="65"/>
      <c r="S16" s="65"/>
      <c r="U16" s="24">
        <f t="shared" si="1"/>
        <v>0</v>
      </c>
      <c r="V16" s="24">
        <f t="shared" si="9"/>
        <v>0</v>
      </c>
      <c r="W16" s="24">
        <f t="shared" si="10"/>
        <v>0</v>
      </c>
      <c r="Y16" s="24">
        <f t="shared" si="11"/>
        <v>0</v>
      </c>
      <c r="Z16" s="24">
        <f t="shared" si="11"/>
        <v>0</v>
      </c>
      <c r="AA16" s="24">
        <f t="shared" si="11"/>
        <v>0</v>
      </c>
      <c r="AC16" s="24">
        <f t="shared" si="2"/>
        <v>0</v>
      </c>
      <c r="AD16" s="24">
        <f t="shared" si="3"/>
        <v>0</v>
      </c>
      <c r="AE16" s="24">
        <f t="shared" si="4"/>
        <v>0</v>
      </c>
      <c r="AF16" s="24">
        <f t="shared" si="5"/>
        <v>0</v>
      </c>
      <c r="AG16" s="24">
        <f t="shared" si="6"/>
        <v>0</v>
      </c>
      <c r="AH16" s="1">
        <f t="shared" si="12"/>
        <v>0</v>
      </c>
      <c r="AJ16" s="39">
        <f t="shared" si="13"/>
        <v>0</v>
      </c>
      <c r="AK16" s="39">
        <f t="shared" si="14"/>
        <v>0</v>
      </c>
      <c r="AL16" s="39">
        <f t="shared" si="15"/>
        <v>0</v>
      </c>
      <c r="AM16" s="1">
        <f t="shared" si="16"/>
        <v>0</v>
      </c>
      <c r="AN16" s="1">
        <f t="shared" si="17"/>
        <v>0</v>
      </c>
      <c r="AO16" s="1">
        <f t="shared" si="18"/>
        <v>0</v>
      </c>
      <c r="AP16" s="1">
        <f t="shared" si="19"/>
        <v>0</v>
      </c>
    </row>
    <row r="17" spans="2:42" ht="12.75" customHeight="1" x14ac:dyDescent="0.2">
      <c r="B17" s="52">
        <v>8</v>
      </c>
      <c r="C17" s="53"/>
      <c r="D17" s="54"/>
      <c r="E17" s="55"/>
      <c r="F17" s="55"/>
      <c r="G17" s="40" t="str">
        <f t="shared" si="7"/>
        <v/>
      </c>
      <c r="H17" s="52" t="s">
        <v>50</v>
      </c>
      <c r="I17" s="75">
        <f t="shared" si="0"/>
        <v>0</v>
      </c>
      <c r="J17" s="63"/>
      <c r="K17" s="63"/>
      <c r="L17" s="63"/>
      <c r="M17" s="52" t="s">
        <v>50</v>
      </c>
      <c r="N17" s="75" t="str">
        <f t="shared" si="8"/>
        <v/>
      </c>
      <c r="O17" s="64"/>
      <c r="P17" s="65"/>
      <c r="Q17" s="65"/>
      <c r="R17" s="65"/>
      <c r="S17" s="65"/>
      <c r="U17" s="24">
        <f t="shared" si="1"/>
        <v>0</v>
      </c>
      <c r="V17" s="24">
        <f t="shared" si="9"/>
        <v>0</v>
      </c>
      <c r="W17" s="24">
        <f t="shared" si="10"/>
        <v>0</v>
      </c>
      <c r="Y17" s="24">
        <f t="shared" si="11"/>
        <v>0</v>
      </c>
      <c r="Z17" s="24">
        <f t="shared" si="11"/>
        <v>0</v>
      </c>
      <c r="AA17" s="24">
        <f t="shared" si="11"/>
        <v>0</v>
      </c>
      <c r="AC17" s="24">
        <f t="shared" si="2"/>
        <v>0</v>
      </c>
      <c r="AD17" s="24">
        <f t="shared" si="3"/>
        <v>0</v>
      </c>
      <c r="AE17" s="24">
        <f t="shared" si="4"/>
        <v>0</v>
      </c>
      <c r="AF17" s="24">
        <f t="shared" si="5"/>
        <v>0</v>
      </c>
      <c r="AG17" s="24">
        <f t="shared" si="6"/>
        <v>0</v>
      </c>
      <c r="AH17" s="1">
        <f t="shared" si="12"/>
        <v>0</v>
      </c>
      <c r="AJ17" s="39">
        <f t="shared" si="13"/>
        <v>0</v>
      </c>
      <c r="AK17" s="39">
        <f t="shared" si="14"/>
        <v>0</v>
      </c>
      <c r="AL17" s="39">
        <f t="shared" si="15"/>
        <v>0</v>
      </c>
      <c r="AM17" s="1">
        <f t="shared" si="16"/>
        <v>0</v>
      </c>
      <c r="AN17" s="1">
        <f t="shared" si="17"/>
        <v>0</v>
      </c>
      <c r="AO17" s="1">
        <f t="shared" si="18"/>
        <v>0</v>
      </c>
      <c r="AP17" s="1">
        <f t="shared" si="19"/>
        <v>0</v>
      </c>
    </row>
    <row r="18" spans="2:42" ht="12.75" customHeight="1" x14ac:dyDescent="0.2">
      <c r="B18" s="52">
        <v>9</v>
      </c>
      <c r="C18" s="53"/>
      <c r="D18" s="54"/>
      <c r="E18" s="55"/>
      <c r="F18" s="55"/>
      <c r="G18" s="40" t="str">
        <f t="shared" si="7"/>
        <v/>
      </c>
      <c r="H18" s="52" t="s">
        <v>50</v>
      </c>
      <c r="I18" s="75">
        <f t="shared" si="0"/>
        <v>0</v>
      </c>
      <c r="J18" s="63"/>
      <c r="K18" s="63"/>
      <c r="L18" s="63"/>
      <c r="M18" s="52" t="s">
        <v>50</v>
      </c>
      <c r="N18" s="75" t="str">
        <f t="shared" si="8"/>
        <v/>
      </c>
      <c r="O18" s="64"/>
      <c r="P18" s="65"/>
      <c r="Q18" s="65"/>
      <c r="R18" s="65"/>
      <c r="S18" s="65"/>
      <c r="U18" s="24">
        <f t="shared" si="1"/>
        <v>0</v>
      </c>
      <c r="V18" s="24">
        <f t="shared" si="9"/>
        <v>0</v>
      </c>
      <c r="W18" s="24">
        <f t="shared" si="10"/>
        <v>0</v>
      </c>
      <c r="Y18" s="24">
        <f t="shared" si="11"/>
        <v>0</v>
      </c>
      <c r="Z18" s="24">
        <f t="shared" si="11"/>
        <v>0</v>
      </c>
      <c r="AA18" s="24">
        <f t="shared" si="11"/>
        <v>0</v>
      </c>
      <c r="AC18" s="24">
        <f t="shared" si="2"/>
        <v>0</v>
      </c>
      <c r="AD18" s="24">
        <f t="shared" si="3"/>
        <v>0</v>
      </c>
      <c r="AE18" s="24">
        <f t="shared" si="4"/>
        <v>0</v>
      </c>
      <c r="AF18" s="24">
        <f t="shared" si="5"/>
        <v>0</v>
      </c>
      <c r="AG18" s="24">
        <f t="shared" si="6"/>
        <v>0</v>
      </c>
      <c r="AH18" s="1">
        <f t="shared" si="12"/>
        <v>0</v>
      </c>
      <c r="AJ18" s="39">
        <f t="shared" si="13"/>
        <v>0</v>
      </c>
      <c r="AK18" s="39">
        <f t="shared" si="14"/>
        <v>0</v>
      </c>
      <c r="AL18" s="39">
        <f t="shared" si="15"/>
        <v>0</v>
      </c>
      <c r="AM18" s="1">
        <f t="shared" si="16"/>
        <v>0</v>
      </c>
      <c r="AN18" s="1">
        <f t="shared" si="17"/>
        <v>0</v>
      </c>
      <c r="AO18" s="1">
        <f t="shared" si="18"/>
        <v>0</v>
      </c>
      <c r="AP18" s="1">
        <f t="shared" si="19"/>
        <v>0</v>
      </c>
    </row>
    <row r="19" spans="2:42" ht="12.75" customHeight="1" x14ac:dyDescent="0.2">
      <c r="B19" s="52">
        <v>10</v>
      </c>
      <c r="C19" s="53"/>
      <c r="D19" s="54"/>
      <c r="E19" s="55"/>
      <c r="F19" s="55"/>
      <c r="G19" s="40" t="str">
        <f t="shared" si="7"/>
        <v/>
      </c>
      <c r="H19" s="52" t="s">
        <v>50</v>
      </c>
      <c r="I19" s="75">
        <f t="shared" si="0"/>
        <v>0</v>
      </c>
      <c r="J19" s="63"/>
      <c r="K19" s="63"/>
      <c r="L19" s="63"/>
      <c r="M19" s="52" t="s">
        <v>50</v>
      </c>
      <c r="N19" s="75" t="str">
        <f t="shared" si="8"/>
        <v/>
      </c>
      <c r="O19" s="64"/>
      <c r="P19" s="65"/>
      <c r="Q19" s="65"/>
      <c r="R19" s="65"/>
      <c r="S19" s="65"/>
      <c r="U19" s="24">
        <f t="shared" si="1"/>
        <v>0</v>
      </c>
      <c r="V19" s="24">
        <f t="shared" si="9"/>
        <v>0</v>
      </c>
      <c r="W19" s="24">
        <f t="shared" si="10"/>
        <v>0</v>
      </c>
      <c r="Y19" s="24">
        <f t="shared" si="11"/>
        <v>0</v>
      </c>
      <c r="Z19" s="24">
        <f t="shared" si="11"/>
        <v>0</v>
      </c>
      <c r="AA19" s="24">
        <f t="shared" si="11"/>
        <v>0</v>
      </c>
      <c r="AC19" s="24">
        <f t="shared" si="2"/>
        <v>0</v>
      </c>
      <c r="AD19" s="24">
        <f t="shared" si="3"/>
        <v>0</v>
      </c>
      <c r="AE19" s="24">
        <f t="shared" si="4"/>
        <v>0</v>
      </c>
      <c r="AF19" s="24">
        <f t="shared" si="5"/>
        <v>0</v>
      </c>
      <c r="AG19" s="24">
        <f t="shared" si="6"/>
        <v>0</v>
      </c>
      <c r="AH19" s="1">
        <f t="shared" si="12"/>
        <v>0</v>
      </c>
      <c r="AJ19" s="39">
        <f t="shared" si="13"/>
        <v>0</v>
      </c>
      <c r="AK19" s="39">
        <f t="shared" si="14"/>
        <v>0</v>
      </c>
      <c r="AL19" s="39">
        <f t="shared" si="15"/>
        <v>0</v>
      </c>
      <c r="AM19" s="1">
        <f t="shared" si="16"/>
        <v>0</v>
      </c>
      <c r="AN19" s="1">
        <f t="shared" si="17"/>
        <v>0</v>
      </c>
      <c r="AO19" s="1">
        <f t="shared" si="18"/>
        <v>0</v>
      </c>
      <c r="AP19" s="1">
        <f t="shared" si="19"/>
        <v>0</v>
      </c>
    </row>
    <row r="20" spans="2:42" ht="12.75" customHeight="1" x14ac:dyDescent="0.2">
      <c r="B20" s="52">
        <v>11</v>
      </c>
      <c r="C20" s="53"/>
      <c r="D20" s="54"/>
      <c r="E20" s="55"/>
      <c r="F20" s="55"/>
      <c r="G20" s="40" t="str">
        <f t="shared" si="7"/>
        <v/>
      </c>
      <c r="H20" s="52" t="s">
        <v>50</v>
      </c>
      <c r="I20" s="75">
        <f t="shared" si="0"/>
        <v>0</v>
      </c>
      <c r="J20" s="63"/>
      <c r="K20" s="63"/>
      <c r="L20" s="63"/>
      <c r="M20" s="52" t="s">
        <v>50</v>
      </c>
      <c r="N20" s="75" t="str">
        <f t="shared" si="8"/>
        <v/>
      </c>
      <c r="O20" s="64"/>
      <c r="P20" s="65"/>
      <c r="Q20" s="65"/>
      <c r="R20" s="65"/>
      <c r="S20" s="65"/>
      <c r="U20" s="24">
        <f t="shared" si="1"/>
        <v>0</v>
      </c>
      <c r="V20" s="24">
        <f t="shared" si="9"/>
        <v>0</v>
      </c>
      <c r="W20" s="24">
        <f t="shared" si="10"/>
        <v>0</v>
      </c>
      <c r="Y20" s="24">
        <f t="shared" si="11"/>
        <v>0</v>
      </c>
      <c r="Z20" s="24">
        <f t="shared" si="11"/>
        <v>0</v>
      </c>
      <c r="AA20" s="24">
        <f t="shared" si="11"/>
        <v>0</v>
      </c>
      <c r="AC20" s="24">
        <f t="shared" si="2"/>
        <v>0</v>
      </c>
      <c r="AD20" s="24">
        <f t="shared" si="3"/>
        <v>0</v>
      </c>
      <c r="AE20" s="24">
        <f t="shared" si="4"/>
        <v>0</v>
      </c>
      <c r="AF20" s="24">
        <f t="shared" si="5"/>
        <v>0</v>
      </c>
      <c r="AG20" s="24">
        <f t="shared" si="6"/>
        <v>0</v>
      </c>
      <c r="AH20" s="1">
        <f t="shared" si="12"/>
        <v>0</v>
      </c>
      <c r="AJ20" s="39">
        <f t="shared" si="13"/>
        <v>0</v>
      </c>
      <c r="AK20" s="39">
        <f t="shared" si="14"/>
        <v>0</v>
      </c>
      <c r="AL20" s="39">
        <f t="shared" si="15"/>
        <v>0</v>
      </c>
      <c r="AM20" s="1">
        <f t="shared" si="16"/>
        <v>0</v>
      </c>
      <c r="AN20" s="1">
        <f t="shared" si="17"/>
        <v>0</v>
      </c>
      <c r="AO20" s="1">
        <f t="shared" si="18"/>
        <v>0</v>
      </c>
      <c r="AP20" s="1">
        <f t="shared" si="19"/>
        <v>0</v>
      </c>
    </row>
    <row r="21" spans="2:42" ht="12.75" customHeight="1" x14ac:dyDescent="0.2">
      <c r="B21" s="52">
        <v>12</v>
      </c>
      <c r="C21" s="53"/>
      <c r="D21" s="54"/>
      <c r="E21" s="55"/>
      <c r="F21" s="55"/>
      <c r="G21" s="40" t="str">
        <f t="shared" si="7"/>
        <v/>
      </c>
      <c r="H21" s="52" t="s">
        <v>50</v>
      </c>
      <c r="I21" s="75">
        <f t="shared" si="0"/>
        <v>0</v>
      </c>
      <c r="J21" s="63"/>
      <c r="K21" s="63"/>
      <c r="L21" s="63"/>
      <c r="M21" s="52" t="s">
        <v>50</v>
      </c>
      <c r="N21" s="75" t="str">
        <f t="shared" si="8"/>
        <v/>
      </c>
      <c r="O21" s="64"/>
      <c r="P21" s="65"/>
      <c r="Q21" s="65"/>
      <c r="R21" s="65"/>
      <c r="S21" s="65"/>
      <c r="U21" s="24">
        <f t="shared" si="1"/>
        <v>0</v>
      </c>
      <c r="V21" s="24">
        <f t="shared" si="9"/>
        <v>0</v>
      </c>
      <c r="W21" s="24">
        <f t="shared" si="10"/>
        <v>0</v>
      </c>
      <c r="Y21" s="24">
        <f t="shared" si="11"/>
        <v>0</v>
      </c>
      <c r="Z21" s="24">
        <f t="shared" si="11"/>
        <v>0</v>
      </c>
      <c r="AA21" s="24">
        <f t="shared" si="11"/>
        <v>0</v>
      </c>
      <c r="AC21" s="24">
        <f t="shared" si="2"/>
        <v>0</v>
      </c>
      <c r="AD21" s="24">
        <f t="shared" si="3"/>
        <v>0</v>
      </c>
      <c r="AE21" s="24">
        <f t="shared" si="4"/>
        <v>0</v>
      </c>
      <c r="AF21" s="24">
        <f t="shared" si="5"/>
        <v>0</v>
      </c>
      <c r="AG21" s="24">
        <f t="shared" si="6"/>
        <v>0</v>
      </c>
      <c r="AH21" s="1">
        <f t="shared" si="12"/>
        <v>0</v>
      </c>
      <c r="AJ21" s="39">
        <f t="shared" si="13"/>
        <v>0</v>
      </c>
      <c r="AK21" s="39">
        <f t="shared" si="14"/>
        <v>0</v>
      </c>
      <c r="AL21" s="39">
        <f t="shared" si="15"/>
        <v>0</v>
      </c>
      <c r="AM21" s="1">
        <f t="shared" si="16"/>
        <v>0</v>
      </c>
      <c r="AN21" s="1">
        <f t="shared" si="17"/>
        <v>0</v>
      </c>
      <c r="AO21" s="1">
        <f t="shared" si="18"/>
        <v>0</v>
      </c>
      <c r="AP21" s="1">
        <f t="shared" si="19"/>
        <v>0</v>
      </c>
    </row>
    <row r="22" spans="2:42" ht="12.75" customHeight="1" x14ac:dyDescent="0.2">
      <c r="B22" s="52">
        <v>13</v>
      </c>
      <c r="C22" s="53"/>
      <c r="D22" s="54"/>
      <c r="E22" s="55"/>
      <c r="F22" s="55"/>
      <c r="G22" s="40" t="str">
        <f t="shared" si="7"/>
        <v/>
      </c>
      <c r="H22" s="52" t="s">
        <v>50</v>
      </c>
      <c r="I22" s="75">
        <f t="shared" si="0"/>
        <v>0</v>
      </c>
      <c r="J22" s="63"/>
      <c r="K22" s="63"/>
      <c r="L22" s="63"/>
      <c r="M22" s="52" t="s">
        <v>50</v>
      </c>
      <c r="N22" s="75" t="str">
        <f t="shared" si="8"/>
        <v/>
      </c>
      <c r="O22" s="64"/>
      <c r="P22" s="65"/>
      <c r="Q22" s="65"/>
      <c r="R22" s="65"/>
      <c r="S22" s="65"/>
      <c r="U22" s="24">
        <f t="shared" si="1"/>
        <v>0</v>
      </c>
      <c r="V22" s="24">
        <f t="shared" si="9"/>
        <v>0</v>
      </c>
      <c r="W22" s="24">
        <f t="shared" si="10"/>
        <v>0</v>
      </c>
      <c r="Y22" s="24">
        <f t="shared" si="11"/>
        <v>0</v>
      </c>
      <c r="Z22" s="24">
        <f t="shared" si="11"/>
        <v>0</v>
      </c>
      <c r="AA22" s="24">
        <f t="shared" si="11"/>
        <v>0</v>
      </c>
      <c r="AC22" s="24">
        <f t="shared" si="2"/>
        <v>0</v>
      </c>
      <c r="AD22" s="24">
        <f t="shared" si="3"/>
        <v>0</v>
      </c>
      <c r="AE22" s="24">
        <f t="shared" si="4"/>
        <v>0</v>
      </c>
      <c r="AF22" s="24">
        <f t="shared" si="5"/>
        <v>0</v>
      </c>
      <c r="AG22" s="24">
        <f t="shared" si="6"/>
        <v>0</v>
      </c>
      <c r="AH22" s="1">
        <f t="shared" si="12"/>
        <v>0</v>
      </c>
      <c r="AJ22" s="39">
        <f t="shared" si="13"/>
        <v>0</v>
      </c>
      <c r="AK22" s="39">
        <f t="shared" si="14"/>
        <v>0</v>
      </c>
      <c r="AL22" s="39">
        <f t="shared" si="15"/>
        <v>0</v>
      </c>
      <c r="AM22" s="1">
        <f t="shared" si="16"/>
        <v>0</v>
      </c>
      <c r="AN22" s="1">
        <f t="shared" si="17"/>
        <v>0</v>
      </c>
      <c r="AO22" s="1">
        <f t="shared" si="18"/>
        <v>0</v>
      </c>
      <c r="AP22" s="1">
        <f t="shared" si="19"/>
        <v>0</v>
      </c>
    </row>
    <row r="23" spans="2:42" ht="12.75" customHeight="1" x14ac:dyDescent="0.2">
      <c r="B23" s="52">
        <v>14</v>
      </c>
      <c r="C23" s="53"/>
      <c r="D23" s="54"/>
      <c r="E23" s="55"/>
      <c r="F23" s="55"/>
      <c r="G23" s="40" t="str">
        <f t="shared" si="7"/>
        <v/>
      </c>
      <c r="H23" s="52" t="s">
        <v>50</v>
      </c>
      <c r="I23" s="75">
        <f t="shared" si="0"/>
        <v>0</v>
      </c>
      <c r="J23" s="63"/>
      <c r="K23" s="63"/>
      <c r="L23" s="63"/>
      <c r="M23" s="52" t="s">
        <v>50</v>
      </c>
      <c r="N23" s="75" t="str">
        <f t="shared" si="8"/>
        <v/>
      </c>
      <c r="O23" s="64"/>
      <c r="P23" s="65"/>
      <c r="Q23" s="65"/>
      <c r="R23" s="65"/>
      <c r="S23" s="65"/>
      <c r="U23" s="24">
        <f t="shared" si="1"/>
        <v>0</v>
      </c>
      <c r="V23" s="24">
        <f t="shared" si="9"/>
        <v>0</v>
      </c>
      <c r="W23" s="24">
        <f t="shared" si="10"/>
        <v>0</v>
      </c>
      <c r="Y23" s="24">
        <f t="shared" si="11"/>
        <v>0</v>
      </c>
      <c r="Z23" s="24">
        <f t="shared" si="11"/>
        <v>0</v>
      </c>
      <c r="AA23" s="24">
        <f t="shared" si="11"/>
        <v>0</v>
      </c>
      <c r="AC23" s="24">
        <f t="shared" si="2"/>
        <v>0</v>
      </c>
      <c r="AD23" s="24">
        <f t="shared" si="3"/>
        <v>0</v>
      </c>
      <c r="AE23" s="24">
        <f t="shared" si="4"/>
        <v>0</v>
      </c>
      <c r="AF23" s="24">
        <f t="shared" si="5"/>
        <v>0</v>
      </c>
      <c r="AG23" s="24">
        <f t="shared" si="6"/>
        <v>0</v>
      </c>
      <c r="AH23" s="1">
        <f t="shared" si="12"/>
        <v>0</v>
      </c>
      <c r="AJ23" s="39">
        <f t="shared" si="13"/>
        <v>0</v>
      </c>
      <c r="AK23" s="39">
        <f t="shared" si="14"/>
        <v>0</v>
      </c>
      <c r="AL23" s="39">
        <f t="shared" si="15"/>
        <v>0</v>
      </c>
      <c r="AM23" s="1">
        <f t="shared" si="16"/>
        <v>0</v>
      </c>
      <c r="AN23" s="1">
        <f t="shared" si="17"/>
        <v>0</v>
      </c>
      <c r="AO23" s="1">
        <f t="shared" si="18"/>
        <v>0</v>
      </c>
      <c r="AP23" s="1">
        <f t="shared" si="19"/>
        <v>0</v>
      </c>
    </row>
    <row r="24" spans="2:42" ht="12.75" customHeight="1" x14ac:dyDescent="0.2">
      <c r="B24" s="52">
        <v>15</v>
      </c>
      <c r="C24" s="53"/>
      <c r="D24" s="54"/>
      <c r="E24" s="55"/>
      <c r="F24" s="55"/>
      <c r="G24" s="40" t="str">
        <f t="shared" si="7"/>
        <v/>
      </c>
      <c r="H24" s="52" t="s">
        <v>50</v>
      </c>
      <c r="I24" s="75">
        <f t="shared" si="0"/>
        <v>0</v>
      </c>
      <c r="J24" s="63"/>
      <c r="K24" s="63"/>
      <c r="L24" s="63"/>
      <c r="M24" s="52" t="s">
        <v>50</v>
      </c>
      <c r="N24" s="75" t="str">
        <f t="shared" si="8"/>
        <v/>
      </c>
      <c r="O24" s="64"/>
      <c r="P24" s="65"/>
      <c r="Q24" s="65"/>
      <c r="R24" s="65"/>
      <c r="S24" s="65"/>
      <c r="U24" s="24">
        <f t="shared" si="1"/>
        <v>0</v>
      </c>
      <c r="V24" s="24">
        <f t="shared" si="9"/>
        <v>0</v>
      </c>
      <c r="W24" s="24">
        <f t="shared" si="10"/>
        <v>0</v>
      </c>
      <c r="Y24" s="24">
        <f t="shared" si="11"/>
        <v>0</v>
      </c>
      <c r="Z24" s="24">
        <f t="shared" si="11"/>
        <v>0</v>
      </c>
      <c r="AA24" s="24">
        <f t="shared" si="11"/>
        <v>0</v>
      </c>
      <c r="AC24" s="24">
        <f t="shared" si="2"/>
        <v>0</v>
      </c>
      <c r="AD24" s="24">
        <f t="shared" si="3"/>
        <v>0</v>
      </c>
      <c r="AE24" s="24">
        <f t="shared" si="4"/>
        <v>0</v>
      </c>
      <c r="AF24" s="24">
        <f t="shared" si="5"/>
        <v>0</v>
      </c>
      <c r="AG24" s="24">
        <f t="shared" si="6"/>
        <v>0</v>
      </c>
      <c r="AH24" s="1">
        <f t="shared" si="12"/>
        <v>0</v>
      </c>
      <c r="AJ24" s="39">
        <f t="shared" si="13"/>
        <v>0</v>
      </c>
      <c r="AK24" s="39">
        <f t="shared" si="14"/>
        <v>0</v>
      </c>
      <c r="AL24" s="39">
        <f t="shared" si="15"/>
        <v>0</v>
      </c>
      <c r="AM24" s="1">
        <f t="shared" si="16"/>
        <v>0</v>
      </c>
      <c r="AN24" s="1">
        <f t="shared" si="17"/>
        <v>0</v>
      </c>
      <c r="AO24" s="1">
        <f t="shared" si="18"/>
        <v>0</v>
      </c>
      <c r="AP24" s="1">
        <f t="shared" si="19"/>
        <v>0</v>
      </c>
    </row>
    <row r="25" spans="2:42" ht="12.75" customHeight="1" x14ac:dyDescent="0.2">
      <c r="B25" s="52">
        <v>16</v>
      </c>
      <c r="C25" s="53"/>
      <c r="D25" s="54"/>
      <c r="E25" s="55"/>
      <c r="F25" s="55"/>
      <c r="G25" s="40" t="str">
        <f t="shared" si="7"/>
        <v/>
      </c>
      <c r="H25" s="52" t="s">
        <v>50</v>
      </c>
      <c r="I25" s="75">
        <f t="shared" si="0"/>
        <v>0</v>
      </c>
      <c r="J25" s="63"/>
      <c r="K25" s="63"/>
      <c r="L25" s="63"/>
      <c r="M25" s="52" t="s">
        <v>50</v>
      </c>
      <c r="N25" s="75" t="str">
        <f t="shared" si="8"/>
        <v/>
      </c>
      <c r="O25" s="64"/>
      <c r="P25" s="65"/>
      <c r="Q25" s="65"/>
      <c r="R25" s="65"/>
      <c r="S25" s="65"/>
      <c r="U25" s="24">
        <f t="shared" si="1"/>
        <v>0</v>
      </c>
      <c r="V25" s="24">
        <f t="shared" si="9"/>
        <v>0</v>
      </c>
      <c r="W25" s="24">
        <f t="shared" si="10"/>
        <v>0</v>
      </c>
      <c r="Y25" s="24">
        <f t="shared" si="11"/>
        <v>0</v>
      </c>
      <c r="Z25" s="24">
        <f t="shared" si="11"/>
        <v>0</v>
      </c>
      <c r="AA25" s="24">
        <f t="shared" si="11"/>
        <v>0</v>
      </c>
      <c r="AC25" s="24">
        <f t="shared" si="2"/>
        <v>0</v>
      </c>
      <c r="AD25" s="24">
        <f t="shared" si="3"/>
        <v>0</v>
      </c>
      <c r="AE25" s="24">
        <f t="shared" si="4"/>
        <v>0</v>
      </c>
      <c r="AF25" s="24">
        <f t="shared" si="5"/>
        <v>0</v>
      </c>
      <c r="AG25" s="24">
        <f t="shared" si="6"/>
        <v>0</v>
      </c>
      <c r="AH25" s="1">
        <f t="shared" si="12"/>
        <v>0</v>
      </c>
      <c r="AJ25" s="39">
        <f t="shared" si="13"/>
        <v>0</v>
      </c>
      <c r="AK25" s="39">
        <f t="shared" si="14"/>
        <v>0</v>
      </c>
      <c r="AL25" s="39">
        <f t="shared" si="15"/>
        <v>0</v>
      </c>
      <c r="AM25" s="1">
        <f t="shared" si="16"/>
        <v>0</v>
      </c>
      <c r="AN25" s="1">
        <f t="shared" si="17"/>
        <v>0</v>
      </c>
      <c r="AO25" s="1">
        <f t="shared" si="18"/>
        <v>0</v>
      </c>
      <c r="AP25" s="1">
        <f t="shared" si="19"/>
        <v>0</v>
      </c>
    </row>
    <row r="26" spans="2:42" ht="12.75" customHeight="1" x14ac:dyDescent="0.2">
      <c r="B26" s="52">
        <v>17</v>
      </c>
      <c r="C26" s="53"/>
      <c r="D26" s="54"/>
      <c r="E26" s="55"/>
      <c r="F26" s="55"/>
      <c r="G26" s="40" t="str">
        <f t="shared" si="7"/>
        <v/>
      </c>
      <c r="H26" s="52" t="s">
        <v>50</v>
      </c>
      <c r="I26" s="75">
        <f t="shared" si="0"/>
        <v>0</v>
      </c>
      <c r="J26" s="63"/>
      <c r="K26" s="63"/>
      <c r="L26" s="63"/>
      <c r="M26" s="52" t="s">
        <v>50</v>
      </c>
      <c r="N26" s="75" t="str">
        <f t="shared" si="8"/>
        <v/>
      </c>
      <c r="O26" s="64"/>
      <c r="P26" s="65"/>
      <c r="Q26" s="65"/>
      <c r="R26" s="65"/>
      <c r="S26" s="65"/>
      <c r="U26" s="24">
        <f t="shared" si="1"/>
        <v>0</v>
      </c>
      <c r="V26" s="24">
        <f t="shared" si="9"/>
        <v>0</v>
      </c>
      <c r="W26" s="24">
        <f t="shared" si="10"/>
        <v>0</v>
      </c>
      <c r="Y26" s="24">
        <f t="shared" si="11"/>
        <v>0</v>
      </c>
      <c r="Z26" s="24">
        <f t="shared" si="11"/>
        <v>0</v>
      </c>
      <c r="AA26" s="24">
        <f t="shared" si="11"/>
        <v>0</v>
      </c>
      <c r="AC26" s="24">
        <f t="shared" si="2"/>
        <v>0</v>
      </c>
      <c r="AD26" s="24">
        <f t="shared" si="3"/>
        <v>0</v>
      </c>
      <c r="AE26" s="24">
        <f t="shared" si="4"/>
        <v>0</v>
      </c>
      <c r="AF26" s="24">
        <f t="shared" si="5"/>
        <v>0</v>
      </c>
      <c r="AG26" s="24">
        <f t="shared" si="6"/>
        <v>0</v>
      </c>
      <c r="AH26" s="1">
        <f t="shared" si="12"/>
        <v>0</v>
      </c>
      <c r="AJ26" s="39">
        <f t="shared" si="13"/>
        <v>0</v>
      </c>
      <c r="AK26" s="39">
        <f t="shared" si="14"/>
        <v>0</v>
      </c>
      <c r="AL26" s="39">
        <f t="shared" si="15"/>
        <v>0</v>
      </c>
      <c r="AM26" s="1">
        <f t="shared" si="16"/>
        <v>0</v>
      </c>
      <c r="AN26" s="1">
        <f t="shared" si="17"/>
        <v>0</v>
      </c>
      <c r="AO26" s="1">
        <f t="shared" si="18"/>
        <v>0</v>
      </c>
      <c r="AP26" s="1">
        <f t="shared" si="19"/>
        <v>0</v>
      </c>
    </row>
    <row r="27" spans="2:42" ht="12.75" customHeight="1" x14ac:dyDescent="0.2">
      <c r="B27" s="52">
        <v>18</v>
      </c>
      <c r="C27" s="53"/>
      <c r="D27" s="54"/>
      <c r="E27" s="55"/>
      <c r="F27" s="55"/>
      <c r="G27" s="40" t="str">
        <f t="shared" si="7"/>
        <v/>
      </c>
      <c r="H27" s="52" t="s">
        <v>50</v>
      </c>
      <c r="I27" s="75">
        <f t="shared" si="0"/>
        <v>0</v>
      </c>
      <c r="J27" s="63"/>
      <c r="K27" s="63"/>
      <c r="L27" s="63"/>
      <c r="M27" s="52" t="s">
        <v>50</v>
      </c>
      <c r="N27" s="75" t="str">
        <f t="shared" si="8"/>
        <v/>
      </c>
      <c r="O27" s="64"/>
      <c r="P27" s="65"/>
      <c r="Q27" s="65"/>
      <c r="R27" s="65"/>
      <c r="S27" s="65"/>
      <c r="U27" s="24">
        <f t="shared" si="1"/>
        <v>0</v>
      </c>
      <c r="V27" s="24">
        <f t="shared" si="9"/>
        <v>0</v>
      </c>
      <c r="W27" s="24">
        <f t="shared" si="10"/>
        <v>0</v>
      </c>
      <c r="Y27" s="24">
        <f t="shared" si="11"/>
        <v>0</v>
      </c>
      <c r="Z27" s="24">
        <f t="shared" si="11"/>
        <v>0</v>
      </c>
      <c r="AA27" s="24">
        <f t="shared" si="11"/>
        <v>0</v>
      </c>
      <c r="AC27" s="24">
        <f t="shared" si="2"/>
        <v>0</v>
      </c>
      <c r="AD27" s="24">
        <f t="shared" si="3"/>
        <v>0</v>
      </c>
      <c r="AE27" s="24">
        <f t="shared" si="4"/>
        <v>0</v>
      </c>
      <c r="AF27" s="24">
        <f t="shared" si="5"/>
        <v>0</v>
      </c>
      <c r="AG27" s="24">
        <f t="shared" si="6"/>
        <v>0</v>
      </c>
      <c r="AH27" s="1">
        <f t="shared" si="12"/>
        <v>0</v>
      </c>
      <c r="AJ27" s="39">
        <f t="shared" si="13"/>
        <v>0</v>
      </c>
      <c r="AK27" s="39">
        <f t="shared" si="14"/>
        <v>0</v>
      </c>
      <c r="AL27" s="39">
        <f t="shared" si="15"/>
        <v>0</v>
      </c>
      <c r="AM27" s="1">
        <f t="shared" si="16"/>
        <v>0</v>
      </c>
      <c r="AN27" s="1">
        <f t="shared" si="17"/>
        <v>0</v>
      </c>
      <c r="AO27" s="1">
        <f t="shared" si="18"/>
        <v>0</v>
      </c>
      <c r="AP27" s="1">
        <f t="shared" si="19"/>
        <v>0</v>
      </c>
    </row>
    <row r="28" spans="2:42" ht="12.75" customHeight="1" x14ac:dyDescent="0.2">
      <c r="B28" s="52">
        <v>19</v>
      </c>
      <c r="C28" s="53"/>
      <c r="D28" s="54"/>
      <c r="E28" s="55"/>
      <c r="F28" s="55"/>
      <c r="G28" s="40" t="str">
        <f t="shared" si="7"/>
        <v/>
      </c>
      <c r="H28" s="52" t="s">
        <v>50</v>
      </c>
      <c r="I28" s="75">
        <f t="shared" si="0"/>
        <v>0</v>
      </c>
      <c r="J28" s="63"/>
      <c r="K28" s="63"/>
      <c r="L28" s="63"/>
      <c r="M28" s="52" t="s">
        <v>50</v>
      </c>
      <c r="N28" s="75" t="str">
        <f t="shared" si="8"/>
        <v/>
      </c>
      <c r="O28" s="64"/>
      <c r="P28" s="65"/>
      <c r="Q28" s="65"/>
      <c r="R28" s="65"/>
      <c r="S28" s="65"/>
      <c r="U28" s="24">
        <f t="shared" si="1"/>
        <v>0</v>
      </c>
      <c r="V28" s="24">
        <f t="shared" si="9"/>
        <v>0</v>
      </c>
      <c r="W28" s="24">
        <f t="shared" si="10"/>
        <v>0</v>
      </c>
      <c r="Y28" s="24">
        <f t="shared" si="11"/>
        <v>0</v>
      </c>
      <c r="Z28" s="24">
        <f t="shared" si="11"/>
        <v>0</v>
      </c>
      <c r="AA28" s="24">
        <f t="shared" si="11"/>
        <v>0</v>
      </c>
      <c r="AC28" s="24">
        <f t="shared" si="2"/>
        <v>0</v>
      </c>
      <c r="AD28" s="24">
        <f t="shared" si="3"/>
        <v>0</v>
      </c>
      <c r="AE28" s="24">
        <f t="shared" si="4"/>
        <v>0</v>
      </c>
      <c r="AF28" s="24">
        <f t="shared" si="5"/>
        <v>0</v>
      </c>
      <c r="AG28" s="24">
        <f t="shared" si="6"/>
        <v>0</v>
      </c>
      <c r="AH28" s="1">
        <f t="shared" si="12"/>
        <v>0</v>
      </c>
      <c r="AJ28" s="39">
        <f t="shared" si="13"/>
        <v>0</v>
      </c>
      <c r="AK28" s="39">
        <f t="shared" si="14"/>
        <v>0</v>
      </c>
      <c r="AL28" s="39">
        <f t="shared" si="15"/>
        <v>0</v>
      </c>
      <c r="AM28" s="1">
        <f t="shared" si="16"/>
        <v>0</v>
      </c>
      <c r="AN28" s="1">
        <f t="shared" si="17"/>
        <v>0</v>
      </c>
      <c r="AO28" s="1">
        <f t="shared" si="18"/>
        <v>0</v>
      </c>
      <c r="AP28" s="1">
        <f t="shared" si="19"/>
        <v>0</v>
      </c>
    </row>
    <row r="29" spans="2:42" ht="12.75" customHeight="1" x14ac:dyDescent="0.2">
      <c r="B29" s="52">
        <v>20</v>
      </c>
      <c r="C29" s="53"/>
      <c r="D29" s="54"/>
      <c r="E29" s="55"/>
      <c r="F29" s="55"/>
      <c r="G29" s="40" t="str">
        <f t="shared" si="7"/>
        <v/>
      </c>
      <c r="H29" s="52" t="s">
        <v>50</v>
      </c>
      <c r="I29" s="75">
        <f t="shared" si="0"/>
        <v>0</v>
      </c>
      <c r="J29" s="63"/>
      <c r="K29" s="63"/>
      <c r="L29" s="63"/>
      <c r="M29" s="52" t="s">
        <v>50</v>
      </c>
      <c r="N29" s="75" t="str">
        <f t="shared" si="8"/>
        <v/>
      </c>
      <c r="O29" s="64"/>
      <c r="P29" s="65"/>
      <c r="Q29" s="65"/>
      <c r="R29" s="65"/>
      <c r="S29" s="65"/>
      <c r="U29" s="24">
        <f t="shared" si="1"/>
        <v>0</v>
      </c>
      <c r="V29" s="24">
        <f t="shared" si="9"/>
        <v>0</v>
      </c>
      <c r="W29" s="24">
        <f t="shared" si="10"/>
        <v>0</v>
      </c>
      <c r="Y29" s="24">
        <f t="shared" si="11"/>
        <v>0</v>
      </c>
      <c r="Z29" s="24">
        <f t="shared" si="11"/>
        <v>0</v>
      </c>
      <c r="AA29" s="24">
        <f t="shared" si="11"/>
        <v>0</v>
      </c>
      <c r="AC29" s="24">
        <f t="shared" si="2"/>
        <v>0</v>
      </c>
      <c r="AD29" s="24">
        <f t="shared" si="3"/>
        <v>0</v>
      </c>
      <c r="AE29" s="24">
        <f t="shared" si="4"/>
        <v>0</v>
      </c>
      <c r="AF29" s="24">
        <f t="shared" si="5"/>
        <v>0</v>
      </c>
      <c r="AG29" s="24">
        <f t="shared" si="6"/>
        <v>0</v>
      </c>
      <c r="AH29" s="1">
        <f t="shared" si="12"/>
        <v>0</v>
      </c>
      <c r="AJ29" s="39">
        <f t="shared" si="13"/>
        <v>0</v>
      </c>
      <c r="AK29" s="39">
        <f t="shared" si="14"/>
        <v>0</v>
      </c>
      <c r="AL29" s="39">
        <f t="shared" si="15"/>
        <v>0</v>
      </c>
      <c r="AM29" s="1">
        <f t="shared" si="16"/>
        <v>0</v>
      </c>
      <c r="AN29" s="1">
        <f t="shared" si="17"/>
        <v>0</v>
      </c>
      <c r="AO29" s="1">
        <f t="shared" si="18"/>
        <v>0</v>
      </c>
      <c r="AP29" s="1">
        <f t="shared" si="19"/>
        <v>0</v>
      </c>
    </row>
    <row r="30" spans="2:42" ht="12.75" customHeight="1" x14ac:dyDescent="0.2">
      <c r="B30" s="52">
        <v>21</v>
      </c>
      <c r="C30" s="53"/>
      <c r="D30" s="54"/>
      <c r="E30" s="55"/>
      <c r="F30" s="55"/>
      <c r="G30" s="40" t="str">
        <f t="shared" si="7"/>
        <v/>
      </c>
      <c r="H30" s="52" t="s">
        <v>50</v>
      </c>
      <c r="I30" s="75">
        <f t="shared" si="0"/>
        <v>0</v>
      </c>
      <c r="J30" s="63"/>
      <c r="K30" s="63"/>
      <c r="L30" s="63"/>
      <c r="M30" s="52" t="s">
        <v>50</v>
      </c>
      <c r="N30" s="75" t="str">
        <f t="shared" si="8"/>
        <v/>
      </c>
      <c r="O30" s="64"/>
      <c r="P30" s="65"/>
      <c r="Q30" s="65"/>
      <c r="R30" s="65"/>
      <c r="S30" s="65"/>
      <c r="U30" s="24">
        <f t="shared" si="1"/>
        <v>0</v>
      </c>
      <c r="V30" s="24">
        <f t="shared" si="9"/>
        <v>0</v>
      </c>
      <c r="W30" s="24">
        <f t="shared" si="10"/>
        <v>0</v>
      </c>
      <c r="Y30" s="24">
        <f t="shared" si="11"/>
        <v>0</v>
      </c>
      <c r="Z30" s="24">
        <f t="shared" si="11"/>
        <v>0</v>
      </c>
      <c r="AA30" s="24">
        <f t="shared" si="11"/>
        <v>0</v>
      </c>
      <c r="AC30" s="24">
        <f t="shared" si="2"/>
        <v>0</v>
      </c>
      <c r="AD30" s="24">
        <f t="shared" si="3"/>
        <v>0</v>
      </c>
      <c r="AE30" s="24">
        <f t="shared" si="4"/>
        <v>0</v>
      </c>
      <c r="AF30" s="24">
        <f t="shared" si="5"/>
        <v>0</v>
      </c>
      <c r="AG30" s="24">
        <f t="shared" si="6"/>
        <v>0</v>
      </c>
      <c r="AH30" s="1">
        <f t="shared" si="12"/>
        <v>0</v>
      </c>
      <c r="AJ30" s="39">
        <f t="shared" si="13"/>
        <v>0</v>
      </c>
      <c r="AK30" s="39">
        <f t="shared" si="14"/>
        <v>0</v>
      </c>
      <c r="AL30" s="39">
        <f t="shared" si="15"/>
        <v>0</v>
      </c>
      <c r="AM30" s="1">
        <f t="shared" si="16"/>
        <v>0</v>
      </c>
      <c r="AN30" s="1">
        <f t="shared" si="17"/>
        <v>0</v>
      </c>
      <c r="AO30" s="1">
        <f t="shared" si="18"/>
        <v>0</v>
      </c>
      <c r="AP30" s="1">
        <f t="shared" si="19"/>
        <v>0</v>
      </c>
    </row>
    <row r="31" spans="2:42" ht="12.75" customHeight="1" x14ac:dyDescent="0.2">
      <c r="B31" s="52">
        <v>22</v>
      </c>
      <c r="C31" s="53"/>
      <c r="D31" s="54"/>
      <c r="E31" s="55"/>
      <c r="F31" s="55"/>
      <c r="G31" s="40" t="str">
        <f t="shared" si="7"/>
        <v/>
      </c>
      <c r="H31" s="52" t="s">
        <v>50</v>
      </c>
      <c r="I31" s="75">
        <f t="shared" si="0"/>
        <v>0</v>
      </c>
      <c r="J31" s="63"/>
      <c r="K31" s="63"/>
      <c r="L31" s="63"/>
      <c r="M31" s="52" t="s">
        <v>50</v>
      </c>
      <c r="N31" s="75" t="str">
        <f t="shared" si="8"/>
        <v/>
      </c>
      <c r="O31" s="64"/>
      <c r="P31" s="65"/>
      <c r="Q31" s="65"/>
      <c r="R31" s="65"/>
      <c r="S31" s="65"/>
      <c r="U31" s="24">
        <f t="shared" si="1"/>
        <v>0</v>
      </c>
      <c r="V31" s="24">
        <f t="shared" si="9"/>
        <v>0</v>
      </c>
      <c r="W31" s="24">
        <f t="shared" si="10"/>
        <v>0</v>
      </c>
      <c r="Y31" s="24">
        <f t="shared" si="11"/>
        <v>0</v>
      </c>
      <c r="Z31" s="24">
        <f t="shared" si="11"/>
        <v>0</v>
      </c>
      <c r="AA31" s="24">
        <f t="shared" si="11"/>
        <v>0</v>
      </c>
      <c r="AC31" s="24">
        <f t="shared" si="2"/>
        <v>0</v>
      </c>
      <c r="AD31" s="24">
        <f t="shared" si="3"/>
        <v>0</v>
      </c>
      <c r="AE31" s="24">
        <f t="shared" si="4"/>
        <v>0</v>
      </c>
      <c r="AF31" s="24">
        <f t="shared" si="5"/>
        <v>0</v>
      </c>
      <c r="AG31" s="24">
        <f t="shared" si="6"/>
        <v>0</v>
      </c>
      <c r="AH31" s="1">
        <f t="shared" si="12"/>
        <v>0</v>
      </c>
      <c r="AJ31" s="39">
        <f t="shared" si="13"/>
        <v>0</v>
      </c>
      <c r="AK31" s="39">
        <f t="shared" si="14"/>
        <v>0</v>
      </c>
      <c r="AL31" s="39">
        <f t="shared" si="15"/>
        <v>0</v>
      </c>
      <c r="AM31" s="1">
        <f t="shared" si="16"/>
        <v>0</v>
      </c>
      <c r="AN31" s="1">
        <f t="shared" si="17"/>
        <v>0</v>
      </c>
      <c r="AO31" s="1">
        <f t="shared" si="18"/>
        <v>0</v>
      </c>
      <c r="AP31" s="1">
        <f t="shared" si="19"/>
        <v>0</v>
      </c>
    </row>
    <row r="32" spans="2:42" ht="12.75" customHeight="1" x14ac:dyDescent="0.2">
      <c r="B32" s="52">
        <v>23</v>
      </c>
      <c r="C32" s="53"/>
      <c r="D32" s="54"/>
      <c r="E32" s="55"/>
      <c r="F32" s="55"/>
      <c r="G32" s="40" t="str">
        <f t="shared" si="7"/>
        <v/>
      </c>
      <c r="H32" s="52" t="s">
        <v>50</v>
      </c>
      <c r="I32" s="75">
        <f t="shared" si="0"/>
        <v>0</v>
      </c>
      <c r="J32" s="63"/>
      <c r="K32" s="63"/>
      <c r="L32" s="63"/>
      <c r="M32" s="52" t="s">
        <v>50</v>
      </c>
      <c r="N32" s="75" t="str">
        <f t="shared" si="8"/>
        <v/>
      </c>
      <c r="O32" s="64"/>
      <c r="P32" s="65"/>
      <c r="Q32" s="65"/>
      <c r="R32" s="65"/>
      <c r="S32" s="65"/>
      <c r="U32" s="24">
        <f t="shared" si="1"/>
        <v>0</v>
      </c>
      <c r="V32" s="24">
        <f t="shared" si="9"/>
        <v>0</v>
      </c>
      <c r="W32" s="24">
        <f t="shared" si="10"/>
        <v>0</v>
      </c>
      <c r="Y32" s="24">
        <f t="shared" si="11"/>
        <v>0</v>
      </c>
      <c r="Z32" s="24">
        <f t="shared" si="11"/>
        <v>0</v>
      </c>
      <c r="AA32" s="24">
        <f t="shared" si="11"/>
        <v>0</v>
      </c>
      <c r="AC32" s="24">
        <f t="shared" si="2"/>
        <v>0</v>
      </c>
      <c r="AD32" s="24">
        <f t="shared" si="3"/>
        <v>0</v>
      </c>
      <c r="AE32" s="24">
        <f t="shared" si="4"/>
        <v>0</v>
      </c>
      <c r="AF32" s="24">
        <f t="shared" si="5"/>
        <v>0</v>
      </c>
      <c r="AG32" s="24">
        <f t="shared" si="6"/>
        <v>0</v>
      </c>
      <c r="AH32" s="1">
        <f t="shared" si="12"/>
        <v>0</v>
      </c>
      <c r="AJ32" s="39">
        <f t="shared" si="13"/>
        <v>0</v>
      </c>
      <c r="AK32" s="39">
        <f t="shared" si="14"/>
        <v>0</v>
      </c>
      <c r="AL32" s="39">
        <f t="shared" si="15"/>
        <v>0</v>
      </c>
      <c r="AM32" s="1">
        <f t="shared" si="16"/>
        <v>0</v>
      </c>
      <c r="AN32" s="1">
        <f t="shared" si="17"/>
        <v>0</v>
      </c>
      <c r="AO32" s="1">
        <f t="shared" si="18"/>
        <v>0</v>
      </c>
      <c r="AP32" s="1">
        <f t="shared" si="19"/>
        <v>0</v>
      </c>
    </row>
    <row r="33" spans="2:42" ht="12.75" customHeight="1" x14ac:dyDescent="0.2">
      <c r="B33" s="52">
        <v>24</v>
      </c>
      <c r="C33" s="53"/>
      <c r="D33" s="54"/>
      <c r="E33" s="55"/>
      <c r="F33" s="55"/>
      <c r="G33" s="40" t="str">
        <f t="shared" si="7"/>
        <v/>
      </c>
      <c r="H33" s="52" t="s">
        <v>50</v>
      </c>
      <c r="I33" s="75">
        <f t="shared" si="0"/>
        <v>0</v>
      </c>
      <c r="J33" s="63"/>
      <c r="K33" s="63"/>
      <c r="L33" s="63"/>
      <c r="M33" s="52" t="s">
        <v>50</v>
      </c>
      <c r="N33" s="75" t="str">
        <f t="shared" si="8"/>
        <v/>
      </c>
      <c r="O33" s="64"/>
      <c r="P33" s="65"/>
      <c r="Q33" s="65"/>
      <c r="R33" s="65"/>
      <c r="S33" s="65"/>
      <c r="U33" s="24">
        <f t="shared" si="1"/>
        <v>0</v>
      </c>
      <c r="V33" s="24">
        <f t="shared" si="9"/>
        <v>0</v>
      </c>
      <c r="W33" s="24">
        <f t="shared" si="10"/>
        <v>0</v>
      </c>
      <c r="Y33" s="24">
        <f t="shared" si="11"/>
        <v>0</v>
      </c>
      <c r="Z33" s="24">
        <f t="shared" si="11"/>
        <v>0</v>
      </c>
      <c r="AA33" s="24">
        <f t="shared" si="11"/>
        <v>0</v>
      </c>
      <c r="AC33" s="24">
        <f t="shared" si="2"/>
        <v>0</v>
      </c>
      <c r="AD33" s="24">
        <f t="shared" si="3"/>
        <v>0</v>
      </c>
      <c r="AE33" s="24">
        <f t="shared" si="4"/>
        <v>0</v>
      </c>
      <c r="AF33" s="24">
        <f t="shared" si="5"/>
        <v>0</v>
      </c>
      <c r="AG33" s="24">
        <f t="shared" si="6"/>
        <v>0</v>
      </c>
      <c r="AH33" s="1">
        <f t="shared" si="12"/>
        <v>0</v>
      </c>
      <c r="AJ33" s="39">
        <f t="shared" si="13"/>
        <v>0</v>
      </c>
      <c r="AK33" s="39">
        <f t="shared" si="14"/>
        <v>0</v>
      </c>
      <c r="AL33" s="39">
        <f t="shared" si="15"/>
        <v>0</v>
      </c>
      <c r="AM33" s="1">
        <f t="shared" si="16"/>
        <v>0</v>
      </c>
      <c r="AN33" s="1">
        <f t="shared" si="17"/>
        <v>0</v>
      </c>
      <c r="AO33" s="1">
        <f t="shared" si="18"/>
        <v>0</v>
      </c>
      <c r="AP33" s="1">
        <f t="shared" si="19"/>
        <v>0</v>
      </c>
    </row>
    <row r="34" spans="2:42" ht="12.75" customHeight="1" x14ac:dyDescent="0.2">
      <c r="B34" s="52">
        <v>25</v>
      </c>
      <c r="C34" s="53"/>
      <c r="D34" s="54"/>
      <c r="E34" s="55"/>
      <c r="F34" s="55"/>
      <c r="G34" s="40" t="str">
        <f t="shared" si="7"/>
        <v/>
      </c>
      <c r="H34" s="52" t="s">
        <v>50</v>
      </c>
      <c r="I34" s="75">
        <f t="shared" si="0"/>
        <v>0</v>
      </c>
      <c r="J34" s="63"/>
      <c r="K34" s="63"/>
      <c r="L34" s="63"/>
      <c r="M34" s="52" t="s">
        <v>50</v>
      </c>
      <c r="N34" s="75" t="str">
        <f t="shared" si="8"/>
        <v/>
      </c>
      <c r="O34" s="64"/>
      <c r="P34" s="65"/>
      <c r="Q34" s="65"/>
      <c r="R34" s="65"/>
      <c r="S34" s="65"/>
      <c r="U34" s="24">
        <f t="shared" si="1"/>
        <v>0</v>
      </c>
      <c r="V34" s="24">
        <f t="shared" si="9"/>
        <v>0</v>
      </c>
      <c r="W34" s="24">
        <f t="shared" si="10"/>
        <v>0</v>
      </c>
      <c r="Y34" s="24">
        <f t="shared" si="11"/>
        <v>0</v>
      </c>
      <c r="Z34" s="24">
        <f t="shared" si="11"/>
        <v>0</v>
      </c>
      <c r="AA34" s="24">
        <f t="shared" si="11"/>
        <v>0</v>
      </c>
      <c r="AC34" s="24">
        <f t="shared" si="2"/>
        <v>0</v>
      </c>
      <c r="AD34" s="24">
        <f t="shared" si="3"/>
        <v>0</v>
      </c>
      <c r="AE34" s="24">
        <f t="shared" si="4"/>
        <v>0</v>
      </c>
      <c r="AF34" s="24">
        <f t="shared" si="5"/>
        <v>0</v>
      </c>
      <c r="AG34" s="24">
        <f t="shared" si="6"/>
        <v>0</v>
      </c>
      <c r="AH34" s="1">
        <f t="shared" si="12"/>
        <v>0</v>
      </c>
      <c r="AJ34" s="39">
        <f t="shared" si="13"/>
        <v>0</v>
      </c>
      <c r="AK34" s="39">
        <f t="shared" si="14"/>
        <v>0</v>
      </c>
      <c r="AL34" s="39">
        <f t="shared" si="15"/>
        <v>0</v>
      </c>
      <c r="AM34" s="1">
        <f t="shared" si="16"/>
        <v>0</v>
      </c>
      <c r="AN34" s="1">
        <f t="shared" si="17"/>
        <v>0</v>
      </c>
      <c r="AO34" s="1">
        <f t="shared" si="18"/>
        <v>0</v>
      </c>
      <c r="AP34" s="1">
        <f t="shared" si="19"/>
        <v>0</v>
      </c>
    </row>
    <row r="35" spans="2:42" ht="12.75" customHeight="1" x14ac:dyDescent="0.2">
      <c r="B35" s="52">
        <v>26</v>
      </c>
      <c r="C35" s="53"/>
      <c r="D35" s="54"/>
      <c r="E35" s="55"/>
      <c r="F35" s="55"/>
      <c r="G35" s="40" t="str">
        <f t="shared" si="7"/>
        <v/>
      </c>
      <c r="H35" s="52" t="s">
        <v>50</v>
      </c>
      <c r="I35" s="75">
        <f t="shared" si="0"/>
        <v>0</v>
      </c>
      <c r="J35" s="63"/>
      <c r="K35" s="63"/>
      <c r="L35" s="63"/>
      <c r="M35" s="52" t="s">
        <v>50</v>
      </c>
      <c r="N35" s="75" t="str">
        <f t="shared" si="8"/>
        <v/>
      </c>
      <c r="O35" s="64"/>
      <c r="P35" s="65"/>
      <c r="Q35" s="65"/>
      <c r="R35" s="65"/>
      <c r="S35" s="65"/>
      <c r="U35" s="24">
        <f t="shared" si="1"/>
        <v>0</v>
      </c>
      <c r="V35" s="24">
        <f t="shared" si="9"/>
        <v>0</v>
      </c>
      <c r="W35" s="24">
        <f t="shared" si="10"/>
        <v>0</v>
      </c>
      <c r="Y35" s="24">
        <f t="shared" si="11"/>
        <v>0</v>
      </c>
      <c r="Z35" s="24">
        <f t="shared" si="11"/>
        <v>0</v>
      </c>
      <c r="AA35" s="24">
        <f t="shared" si="11"/>
        <v>0</v>
      </c>
      <c r="AC35" s="24">
        <f t="shared" si="2"/>
        <v>0</v>
      </c>
      <c r="AD35" s="24">
        <f t="shared" si="3"/>
        <v>0</v>
      </c>
      <c r="AE35" s="24">
        <f t="shared" si="4"/>
        <v>0</v>
      </c>
      <c r="AF35" s="24">
        <f t="shared" si="5"/>
        <v>0</v>
      </c>
      <c r="AG35" s="24">
        <f t="shared" si="6"/>
        <v>0</v>
      </c>
      <c r="AH35" s="1">
        <f t="shared" si="12"/>
        <v>0</v>
      </c>
      <c r="AJ35" s="39">
        <f t="shared" si="13"/>
        <v>0</v>
      </c>
      <c r="AK35" s="39">
        <f t="shared" si="14"/>
        <v>0</v>
      </c>
      <c r="AL35" s="39">
        <f t="shared" si="15"/>
        <v>0</v>
      </c>
      <c r="AM35" s="1">
        <f t="shared" si="16"/>
        <v>0</v>
      </c>
      <c r="AN35" s="1">
        <f t="shared" si="17"/>
        <v>0</v>
      </c>
      <c r="AO35" s="1">
        <f t="shared" si="18"/>
        <v>0</v>
      </c>
      <c r="AP35" s="1">
        <f t="shared" si="19"/>
        <v>0</v>
      </c>
    </row>
    <row r="36" spans="2:42" ht="12.75" customHeight="1" x14ac:dyDescent="0.2">
      <c r="B36" s="52">
        <v>27</v>
      </c>
      <c r="C36" s="53"/>
      <c r="D36" s="54"/>
      <c r="E36" s="55"/>
      <c r="F36" s="55"/>
      <c r="G36" s="40" t="str">
        <f t="shared" si="7"/>
        <v/>
      </c>
      <c r="H36" s="52" t="s">
        <v>50</v>
      </c>
      <c r="I36" s="75">
        <f t="shared" si="0"/>
        <v>0</v>
      </c>
      <c r="J36" s="63"/>
      <c r="K36" s="63"/>
      <c r="L36" s="63"/>
      <c r="M36" s="52" t="s">
        <v>50</v>
      </c>
      <c r="N36" s="75" t="str">
        <f t="shared" si="8"/>
        <v/>
      </c>
      <c r="O36" s="64"/>
      <c r="P36" s="65"/>
      <c r="Q36" s="65"/>
      <c r="R36" s="65"/>
      <c r="S36" s="65"/>
      <c r="U36" s="24">
        <f t="shared" si="1"/>
        <v>0</v>
      </c>
      <c r="V36" s="24">
        <f t="shared" si="9"/>
        <v>0</v>
      </c>
      <c r="W36" s="24">
        <f t="shared" si="10"/>
        <v>0</v>
      </c>
      <c r="Y36" s="24">
        <f t="shared" si="11"/>
        <v>0</v>
      </c>
      <c r="Z36" s="24">
        <f t="shared" si="11"/>
        <v>0</v>
      </c>
      <c r="AA36" s="24">
        <f t="shared" si="11"/>
        <v>0</v>
      </c>
      <c r="AC36" s="24">
        <f t="shared" si="2"/>
        <v>0</v>
      </c>
      <c r="AD36" s="24">
        <f t="shared" si="3"/>
        <v>0</v>
      </c>
      <c r="AE36" s="24">
        <f t="shared" si="4"/>
        <v>0</v>
      </c>
      <c r="AF36" s="24">
        <f t="shared" si="5"/>
        <v>0</v>
      </c>
      <c r="AG36" s="24">
        <f t="shared" si="6"/>
        <v>0</v>
      </c>
      <c r="AH36" s="1">
        <f t="shared" si="12"/>
        <v>0</v>
      </c>
      <c r="AJ36" s="39">
        <f t="shared" si="13"/>
        <v>0</v>
      </c>
      <c r="AK36" s="39">
        <f t="shared" si="14"/>
        <v>0</v>
      </c>
      <c r="AL36" s="39">
        <f t="shared" si="15"/>
        <v>0</v>
      </c>
      <c r="AM36" s="1">
        <f t="shared" si="16"/>
        <v>0</v>
      </c>
      <c r="AN36" s="1">
        <f t="shared" si="17"/>
        <v>0</v>
      </c>
      <c r="AO36" s="1">
        <f t="shared" si="18"/>
        <v>0</v>
      </c>
      <c r="AP36" s="1">
        <f t="shared" si="19"/>
        <v>0</v>
      </c>
    </row>
    <row r="37" spans="2:42" ht="12.75" customHeight="1" x14ac:dyDescent="0.2">
      <c r="B37" s="52">
        <v>28</v>
      </c>
      <c r="C37" s="53"/>
      <c r="D37" s="54"/>
      <c r="E37" s="55"/>
      <c r="F37" s="55"/>
      <c r="G37" s="40" t="str">
        <f t="shared" si="7"/>
        <v/>
      </c>
      <c r="H37" s="52" t="s">
        <v>50</v>
      </c>
      <c r="I37" s="75">
        <f t="shared" si="0"/>
        <v>0</v>
      </c>
      <c r="J37" s="63"/>
      <c r="K37" s="63"/>
      <c r="L37" s="63"/>
      <c r="M37" s="52" t="s">
        <v>50</v>
      </c>
      <c r="N37" s="75" t="str">
        <f t="shared" si="8"/>
        <v/>
      </c>
      <c r="O37" s="64"/>
      <c r="P37" s="65"/>
      <c r="Q37" s="65"/>
      <c r="R37" s="65"/>
      <c r="S37" s="65"/>
      <c r="U37" s="24">
        <f t="shared" si="1"/>
        <v>0</v>
      </c>
      <c r="V37" s="24">
        <f t="shared" si="9"/>
        <v>0</v>
      </c>
      <c r="W37" s="24">
        <f t="shared" si="10"/>
        <v>0</v>
      </c>
      <c r="Y37" s="24">
        <f t="shared" si="11"/>
        <v>0</v>
      </c>
      <c r="Z37" s="24">
        <f t="shared" si="11"/>
        <v>0</v>
      </c>
      <c r="AA37" s="24">
        <f t="shared" si="11"/>
        <v>0</v>
      </c>
      <c r="AC37" s="24">
        <f t="shared" si="2"/>
        <v>0</v>
      </c>
      <c r="AD37" s="24">
        <f t="shared" si="3"/>
        <v>0</v>
      </c>
      <c r="AE37" s="24">
        <f t="shared" si="4"/>
        <v>0</v>
      </c>
      <c r="AF37" s="24">
        <f t="shared" si="5"/>
        <v>0</v>
      </c>
      <c r="AG37" s="24">
        <f t="shared" si="6"/>
        <v>0</v>
      </c>
      <c r="AH37" s="1">
        <f t="shared" si="12"/>
        <v>0</v>
      </c>
      <c r="AJ37" s="39">
        <f t="shared" si="13"/>
        <v>0</v>
      </c>
      <c r="AK37" s="39">
        <f t="shared" si="14"/>
        <v>0</v>
      </c>
      <c r="AL37" s="39">
        <f t="shared" si="15"/>
        <v>0</v>
      </c>
      <c r="AM37" s="1">
        <f t="shared" si="16"/>
        <v>0</v>
      </c>
      <c r="AN37" s="1">
        <f t="shared" si="17"/>
        <v>0</v>
      </c>
      <c r="AO37" s="1">
        <f t="shared" si="18"/>
        <v>0</v>
      </c>
      <c r="AP37" s="1">
        <f t="shared" si="19"/>
        <v>0</v>
      </c>
    </row>
    <row r="38" spans="2:42" ht="12.75" customHeight="1" x14ac:dyDescent="0.2">
      <c r="B38" s="52">
        <v>29</v>
      </c>
      <c r="C38" s="53"/>
      <c r="D38" s="54"/>
      <c r="E38" s="55"/>
      <c r="F38" s="55"/>
      <c r="G38" s="40" t="str">
        <f t="shared" si="7"/>
        <v/>
      </c>
      <c r="H38" s="52" t="s">
        <v>50</v>
      </c>
      <c r="I38" s="75">
        <f t="shared" si="0"/>
        <v>0</v>
      </c>
      <c r="J38" s="63"/>
      <c r="K38" s="63"/>
      <c r="L38" s="63"/>
      <c r="M38" s="52" t="s">
        <v>50</v>
      </c>
      <c r="N38" s="75" t="str">
        <f t="shared" si="8"/>
        <v/>
      </c>
      <c r="O38" s="64"/>
      <c r="P38" s="65"/>
      <c r="Q38" s="65"/>
      <c r="R38" s="65"/>
      <c r="S38" s="65"/>
      <c r="U38" s="24">
        <f t="shared" si="1"/>
        <v>0</v>
      </c>
      <c r="V38" s="24">
        <f t="shared" si="9"/>
        <v>0</v>
      </c>
      <c r="W38" s="24">
        <f t="shared" si="10"/>
        <v>0</v>
      </c>
      <c r="Y38" s="24">
        <f t="shared" si="11"/>
        <v>0</v>
      </c>
      <c r="Z38" s="24">
        <f t="shared" si="11"/>
        <v>0</v>
      </c>
      <c r="AA38" s="24">
        <f t="shared" si="11"/>
        <v>0</v>
      </c>
      <c r="AC38" s="24">
        <f t="shared" si="2"/>
        <v>0</v>
      </c>
      <c r="AD38" s="24">
        <f t="shared" si="3"/>
        <v>0</v>
      </c>
      <c r="AE38" s="24">
        <f t="shared" si="4"/>
        <v>0</v>
      </c>
      <c r="AF38" s="24">
        <f t="shared" si="5"/>
        <v>0</v>
      </c>
      <c r="AG38" s="24">
        <f t="shared" si="6"/>
        <v>0</v>
      </c>
      <c r="AH38" s="1">
        <f t="shared" si="12"/>
        <v>0</v>
      </c>
      <c r="AJ38" s="39">
        <f t="shared" si="13"/>
        <v>0</v>
      </c>
      <c r="AK38" s="39">
        <f t="shared" si="14"/>
        <v>0</v>
      </c>
      <c r="AL38" s="39">
        <f t="shared" si="15"/>
        <v>0</v>
      </c>
      <c r="AM38" s="1">
        <f t="shared" si="16"/>
        <v>0</v>
      </c>
      <c r="AN38" s="1">
        <f t="shared" si="17"/>
        <v>0</v>
      </c>
      <c r="AO38" s="1">
        <f t="shared" si="18"/>
        <v>0</v>
      </c>
      <c r="AP38" s="1">
        <f t="shared" si="19"/>
        <v>0</v>
      </c>
    </row>
    <row r="39" spans="2:42" ht="12.75" customHeight="1" x14ac:dyDescent="0.2">
      <c r="B39" s="52">
        <v>30</v>
      </c>
      <c r="C39" s="53"/>
      <c r="D39" s="54"/>
      <c r="E39" s="55"/>
      <c r="F39" s="55"/>
      <c r="G39" s="40" t="str">
        <f t="shared" si="7"/>
        <v/>
      </c>
      <c r="H39" s="52" t="s">
        <v>50</v>
      </c>
      <c r="I39" s="75">
        <f t="shared" si="0"/>
        <v>0</v>
      </c>
      <c r="J39" s="63"/>
      <c r="K39" s="63"/>
      <c r="L39" s="63"/>
      <c r="M39" s="52" t="s">
        <v>50</v>
      </c>
      <c r="N39" s="75" t="str">
        <f t="shared" si="8"/>
        <v/>
      </c>
      <c r="O39" s="64"/>
      <c r="P39" s="65"/>
      <c r="Q39" s="65"/>
      <c r="R39" s="65"/>
      <c r="S39" s="65"/>
      <c r="U39" s="24">
        <f t="shared" si="1"/>
        <v>0</v>
      </c>
      <c r="V39" s="24">
        <f t="shared" si="9"/>
        <v>0</v>
      </c>
      <c r="W39" s="24">
        <f t="shared" si="10"/>
        <v>0</v>
      </c>
      <c r="Y39" s="24">
        <f t="shared" si="11"/>
        <v>0</v>
      </c>
      <c r="Z39" s="24">
        <f t="shared" si="11"/>
        <v>0</v>
      </c>
      <c r="AA39" s="24">
        <f t="shared" si="11"/>
        <v>0</v>
      </c>
      <c r="AC39" s="24">
        <f t="shared" si="2"/>
        <v>0</v>
      </c>
      <c r="AD39" s="24">
        <f t="shared" si="3"/>
        <v>0</v>
      </c>
      <c r="AE39" s="24">
        <f t="shared" si="4"/>
        <v>0</v>
      </c>
      <c r="AF39" s="24">
        <f t="shared" si="5"/>
        <v>0</v>
      </c>
      <c r="AG39" s="24">
        <f t="shared" si="6"/>
        <v>0</v>
      </c>
      <c r="AH39" s="1">
        <f t="shared" si="12"/>
        <v>0</v>
      </c>
      <c r="AJ39" s="39">
        <f t="shared" si="13"/>
        <v>0</v>
      </c>
      <c r="AK39" s="39">
        <f t="shared" si="14"/>
        <v>0</v>
      </c>
      <c r="AL39" s="39">
        <f t="shared" si="15"/>
        <v>0</v>
      </c>
      <c r="AM39" s="1">
        <f t="shared" si="16"/>
        <v>0</v>
      </c>
      <c r="AN39" s="1">
        <f t="shared" si="17"/>
        <v>0</v>
      </c>
      <c r="AO39" s="1">
        <f t="shared" si="18"/>
        <v>0</v>
      </c>
      <c r="AP39" s="1">
        <f t="shared" si="19"/>
        <v>0</v>
      </c>
    </row>
    <row r="40" spans="2:42" ht="12.75" customHeight="1" x14ac:dyDescent="0.2">
      <c r="B40" s="56">
        <v>31</v>
      </c>
      <c r="C40" s="57"/>
      <c r="D40" s="58"/>
      <c r="E40" s="59"/>
      <c r="F40" s="59"/>
      <c r="G40" s="42" t="str">
        <f t="shared" si="7"/>
        <v/>
      </c>
      <c r="H40" s="56" t="s">
        <v>50</v>
      </c>
      <c r="I40" s="76">
        <f t="shared" si="0"/>
        <v>0</v>
      </c>
      <c r="J40" s="66"/>
      <c r="K40" s="66"/>
      <c r="L40" s="66"/>
      <c r="M40" s="56" t="s">
        <v>50</v>
      </c>
      <c r="N40" s="76" t="str">
        <f t="shared" si="8"/>
        <v/>
      </c>
      <c r="O40" s="67"/>
      <c r="P40" s="68"/>
      <c r="Q40" s="68"/>
      <c r="R40" s="68"/>
      <c r="S40" s="68"/>
      <c r="U40" s="24">
        <f t="shared" si="1"/>
        <v>0</v>
      </c>
      <c r="V40" s="24">
        <f t="shared" si="9"/>
        <v>0</v>
      </c>
      <c r="W40" s="24">
        <f t="shared" si="10"/>
        <v>0</v>
      </c>
      <c r="Y40" s="24">
        <f>IF($M40=Y$8,$N40,0)</f>
        <v>0</v>
      </c>
      <c r="Z40" s="24">
        <f t="shared" ref="Z40:AA40" si="20">IF($M40=Z$8,$N40,0)</f>
        <v>0</v>
      </c>
      <c r="AA40" s="24">
        <f t="shared" si="20"/>
        <v>0</v>
      </c>
      <c r="AC40" s="24">
        <f t="shared" si="2"/>
        <v>0</v>
      </c>
      <c r="AD40" s="24">
        <f t="shared" si="3"/>
        <v>0</v>
      </c>
      <c r="AE40" s="24">
        <f t="shared" si="4"/>
        <v>0</v>
      </c>
      <c r="AF40" s="24">
        <f t="shared" si="5"/>
        <v>0</v>
      </c>
      <c r="AG40" s="24">
        <f t="shared" si="6"/>
        <v>0</v>
      </c>
      <c r="AH40" s="1">
        <f t="shared" si="12"/>
        <v>0</v>
      </c>
      <c r="AJ40" s="39">
        <f t="shared" si="13"/>
        <v>0</v>
      </c>
      <c r="AK40" s="39">
        <f t="shared" si="14"/>
        <v>0</v>
      </c>
      <c r="AL40" s="39">
        <f t="shared" si="15"/>
        <v>0</v>
      </c>
      <c r="AM40" s="1">
        <f t="shared" si="16"/>
        <v>0</v>
      </c>
      <c r="AN40" s="1">
        <f t="shared" si="17"/>
        <v>0</v>
      </c>
      <c r="AO40" s="1">
        <f t="shared" si="18"/>
        <v>0</v>
      </c>
      <c r="AP40" s="1">
        <f t="shared" si="19"/>
        <v>0</v>
      </c>
    </row>
    <row r="41" spans="2:42" ht="6.75" customHeight="1" x14ac:dyDescent="0.2">
      <c r="B41" s="109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U41" s="70">
        <f t="shared" ref="U41:W41" si="21">SUM(U10:U40)</f>
        <v>0</v>
      </c>
      <c r="V41" s="70">
        <f t="shared" si="21"/>
        <v>0</v>
      </c>
      <c r="W41" s="70">
        <f t="shared" si="21"/>
        <v>0</v>
      </c>
      <c r="X41" s="70"/>
      <c r="Y41" s="70">
        <f t="shared" ref="Y41:AA41" si="22">SUM(Y10:Y40)</f>
        <v>0</v>
      </c>
      <c r="Z41" s="70">
        <f t="shared" si="22"/>
        <v>0</v>
      </c>
      <c r="AA41" s="70">
        <f t="shared" si="22"/>
        <v>0</v>
      </c>
      <c r="AB41" s="70"/>
      <c r="AC41" s="70">
        <f t="shared" ref="AC41:AH41" si="23">SUM(AC10:AC40)</f>
        <v>0</v>
      </c>
      <c r="AD41" s="70">
        <f t="shared" si="23"/>
        <v>0</v>
      </c>
      <c r="AE41" s="70">
        <f t="shared" si="23"/>
        <v>0</v>
      </c>
      <c r="AF41" s="70">
        <f t="shared" si="23"/>
        <v>0</v>
      </c>
      <c r="AG41" s="70">
        <f t="shared" si="23"/>
        <v>0</v>
      </c>
      <c r="AH41" s="71">
        <f t="shared" si="23"/>
        <v>0</v>
      </c>
      <c r="AJ41" s="72">
        <f>SUM(AJ10:AJ40)</f>
        <v>0</v>
      </c>
      <c r="AK41" s="72">
        <f t="shared" ref="AK41:AL41" si="24">SUM(AK10:AK40)</f>
        <v>0</v>
      </c>
      <c r="AL41" s="72">
        <f t="shared" si="24"/>
        <v>0</v>
      </c>
      <c r="AM41" s="71">
        <f>SUM(AM10:AM40)</f>
        <v>0</v>
      </c>
      <c r="AN41" s="71">
        <f>SUM(AN10:AN40)</f>
        <v>0</v>
      </c>
      <c r="AO41" s="71">
        <f t="shared" ref="AO41:AP41" si="25">SUM(AO10:AO40)</f>
        <v>0</v>
      </c>
      <c r="AP41" s="71">
        <f t="shared" si="25"/>
        <v>0</v>
      </c>
    </row>
    <row r="42" spans="2:42" ht="7.5" customHeight="1" x14ac:dyDescent="0.2"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Z42" s="24" t="s">
        <v>51</v>
      </c>
    </row>
    <row r="43" spans="2:42" ht="21" customHeight="1" x14ac:dyDescent="0.2">
      <c r="C43" s="44"/>
      <c r="D43" s="45" t="s">
        <v>30</v>
      </c>
      <c r="E43" s="114" t="s">
        <v>31</v>
      </c>
      <c r="F43" s="115"/>
      <c r="G43" s="116"/>
      <c r="H43" s="100"/>
      <c r="I43" s="100"/>
      <c r="J43" s="100"/>
      <c r="K43" s="100"/>
      <c r="L43" s="100"/>
      <c r="M43" s="100"/>
      <c r="N43" s="101"/>
      <c r="O43" s="117" t="s">
        <v>35</v>
      </c>
      <c r="P43" s="117"/>
      <c r="Q43" s="117"/>
      <c r="R43" s="121">
        <f>SUM(G9:G40)</f>
        <v>0</v>
      </c>
      <c r="S43" s="122"/>
      <c r="Y43" s="24" t="s">
        <v>26</v>
      </c>
      <c r="Z43" s="24" t="s">
        <v>26</v>
      </c>
    </row>
    <row r="44" spans="2:42" ht="21" customHeight="1" x14ac:dyDescent="0.2">
      <c r="B44" s="117" t="s">
        <v>32</v>
      </c>
      <c r="C44" s="117"/>
      <c r="D44" s="38">
        <f>I9</f>
        <v>0</v>
      </c>
      <c r="E44" s="118">
        <f>N9</f>
        <v>0</v>
      </c>
      <c r="F44" s="118"/>
      <c r="G44" s="118"/>
      <c r="H44" s="100"/>
      <c r="I44" s="100"/>
      <c r="J44" s="100"/>
      <c r="K44" s="100"/>
      <c r="L44" s="100"/>
      <c r="M44" s="100"/>
      <c r="N44" s="101"/>
      <c r="O44" s="94" t="s">
        <v>36</v>
      </c>
      <c r="P44" s="94"/>
      <c r="Q44" s="94"/>
      <c r="R44" s="88">
        <f>SUM(O9:O40)</f>
        <v>0</v>
      </c>
      <c r="S44" s="89"/>
      <c r="Y44" s="24" t="s">
        <v>27</v>
      </c>
      <c r="Z44" s="24" t="s">
        <v>52</v>
      </c>
    </row>
    <row r="45" spans="2:42" ht="21" customHeight="1" x14ac:dyDescent="0.2">
      <c r="B45" s="98" t="s">
        <v>33</v>
      </c>
      <c r="C45" s="98"/>
      <c r="D45" s="41">
        <f>IF(U41-AM41&lt;0,0,U41-AM41)</f>
        <v>0</v>
      </c>
      <c r="E45" s="119">
        <f>SUM(Y10:Y40)</f>
        <v>0</v>
      </c>
      <c r="F45" s="119"/>
      <c r="G45" s="119"/>
      <c r="H45" s="100"/>
      <c r="I45" s="100"/>
      <c r="J45" s="100"/>
      <c r="K45" s="100"/>
      <c r="L45" s="100"/>
      <c r="M45" s="100"/>
      <c r="N45" s="101"/>
      <c r="O45" s="125" t="s">
        <v>37</v>
      </c>
      <c r="P45" s="125"/>
      <c r="Q45" s="125"/>
      <c r="R45" s="123">
        <f>Q4*R44</f>
        <v>0</v>
      </c>
      <c r="S45" s="124"/>
      <c r="Y45" s="24" t="s">
        <v>28</v>
      </c>
      <c r="Z45" s="24" t="s">
        <v>53</v>
      </c>
    </row>
    <row r="46" spans="2:42" ht="21" customHeight="1" x14ac:dyDescent="0.2">
      <c r="B46" s="98" t="s">
        <v>27</v>
      </c>
      <c r="C46" s="98"/>
      <c r="D46" s="41">
        <f>SUM(V10:V40)</f>
        <v>0</v>
      </c>
      <c r="E46" s="119">
        <f>SUM(Z10:Z40)</f>
        <v>0</v>
      </c>
      <c r="F46" s="119"/>
      <c r="G46" s="119"/>
      <c r="H46" s="100"/>
      <c r="I46" s="100"/>
      <c r="J46" s="100"/>
      <c r="K46" s="100"/>
      <c r="L46" s="100"/>
      <c r="M46" s="100"/>
      <c r="N46" s="101"/>
      <c r="O46" s="98" t="s">
        <v>38</v>
      </c>
      <c r="P46" s="98"/>
      <c r="Q46" s="98"/>
      <c r="R46" s="86">
        <f>SUM(P9:P40)</f>
        <v>0</v>
      </c>
      <c r="S46" s="87"/>
      <c r="Y46" s="24" t="s">
        <v>50</v>
      </c>
      <c r="Z46" s="24" t="s">
        <v>28</v>
      </c>
    </row>
    <row r="47" spans="2:42" ht="21" customHeight="1" x14ac:dyDescent="0.2">
      <c r="B47" s="99" t="s">
        <v>28</v>
      </c>
      <c r="C47" s="99"/>
      <c r="D47" s="46">
        <f>SUM(W10:W40)-SUM(AN10:AP40)</f>
        <v>0</v>
      </c>
      <c r="E47" s="119">
        <f>SUM(AA10:AA40)</f>
        <v>0</v>
      </c>
      <c r="F47" s="119"/>
      <c r="G47" s="119"/>
      <c r="H47" s="100"/>
      <c r="I47" s="100"/>
      <c r="J47" s="100"/>
      <c r="K47" s="100"/>
      <c r="L47" s="100"/>
      <c r="M47" s="100"/>
      <c r="N47" s="101"/>
      <c r="O47" s="98" t="s">
        <v>39</v>
      </c>
      <c r="P47" s="98"/>
      <c r="Q47" s="98"/>
      <c r="R47" s="86">
        <f>SUM(Q9:Q40)</f>
        <v>0</v>
      </c>
      <c r="S47" s="87"/>
      <c r="Z47" s="24" t="s">
        <v>50</v>
      </c>
    </row>
    <row r="48" spans="2:42" ht="21" customHeight="1" x14ac:dyDescent="0.2">
      <c r="B48" s="95" t="s">
        <v>34</v>
      </c>
      <c r="C48" s="95"/>
      <c r="D48" s="47">
        <f>IF(SUM(I9:I40)-AM41-SUM(AN41:AP41)&lt;0,0,SUM(I9:I40)-AM41-SUM(AN41:AP41))</f>
        <v>0</v>
      </c>
      <c r="E48" s="90">
        <f>SUM(N9:N40)</f>
        <v>0</v>
      </c>
      <c r="F48" s="90"/>
      <c r="G48" s="90"/>
      <c r="H48" s="100"/>
      <c r="I48" s="100"/>
      <c r="J48" s="100"/>
      <c r="K48" s="100"/>
      <c r="L48" s="100"/>
      <c r="M48" s="100"/>
      <c r="N48" s="101"/>
      <c r="O48" s="98" t="s">
        <v>40</v>
      </c>
      <c r="P48" s="98"/>
      <c r="Q48" s="98"/>
      <c r="R48" s="86">
        <f>SUM(R9:R40)</f>
        <v>0</v>
      </c>
      <c r="S48" s="87"/>
    </row>
    <row r="49" spans="2:19" ht="21" customHeight="1" x14ac:dyDescent="0.2">
      <c r="H49" s="100"/>
      <c r="I49" s="100"/>
      <c r="J49" s="100"/>
      <c r="K49" s="100"/>
      <c r="L49" s="100"/>
      <c r="M49" s="100"/>
      <c r="N49" s="101"/>
      <c r="O49" s="94" t="s">
        <v>41</v>
      </c>
      <c r="P49" s="94"/>
      <c r="Q49" s="94"/>
      <c r="R49" s="88">
        <f>SUM(S9:S40)</f>
        <v>0</v>
      </c>
      <c r="S49" s="89"/>
    </row>
    <row r="50" spans="2:19" ht="7.5" customHeight="1" x14ac:dyDescent="0.2"/>
    <row r="51" spans="2:19" ht="21" customHeight="1" x14ac:dyDescent="0.2">
      <c r="C51" s="97" t="s">
        <v>44</v>
      </c>
      <c r="D51" s="97"/>
      <c r="F51" s="5" t="s">
        <v>45</v>
      </c>
      <c r="I51" s="5" t="s">
        <v>46</v>
      </c>
      <c r="O51" s="95" t="s">
        <v>42</v>
      </c>
      <c r="P51" s="95"/>
      <c r="Q51" s="95"/>
      <c r="R51" s="90">
        <f>R45+R46+R47+R48+R49+D48+E48</f>
        <v>0</v>
      </c>
      <c r="S51" s="90"/>
    </row>
    <row r="52" spans="2:19" ht="21" customHeight="1" x14ac:dyDescent="0.2">
      <c r="F52" s="5" t="s">
        <v>47</v>
      </c>
      <c r="O52" s="96" t="s">
        <v>43</v>
      </c>
      <c r="P52" s="96"/>
      <c r="Q52" s="96"/>
      <c r="R52" s="91">
        <f>R51-D5</f>
        <v>0</v>
      </c>
      <c r="S52" s="91"/>
    </row>
    <row r="53" spans="2:19" ht="7.5" customHeight="1" x14ac:dyDescent="0.2"/>
    <row r="54" spans="2:19" ht="21" customHeight="1" x14ac:dyDescent="0.2">
      <c r="B54" s="11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3"/>
    </row>
    <row r="55" spans="2:19" ht="21" customHeight="1" x14ac:dyDescent="0.2">
      <c r="B55" s="14"/>
      <c r="C55" s="92"/>
      <c r="D55" s="92"/>
      <c r="E55" s="92"/>
      <c r="F55" s="15"/>
      <c r="G55" s="15"/>
      <c r="H55" s="15"/>
      <c r="I55" s="15"/>
      <c r="J55" s="15"/>
      <c r="K55" s="15"/>
      <c r="L55" s="15"/>
      <c r="M55" s="15"/>
      <c r="N55" s="93"/>
      <c r="O55" s="93"/>
      <c r="P55" s="93"/>
      <c r="Q55" s="93"/>
      <c r="R55" s="93"/>
      <c r="S55" s="23"/>
    </row>
    <row r="56" spans="2:19" ht="21" customHeight="1" x14ac:dyDescent="0.2">
      <c r="B56" s="16"/>
      <c r="C56" s="17" t="s">
        <v>48</v>
      </c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9" t="s">
        <v>49</v>
      </c>
      <c r="O56" s="18"/>
      <c r="P56" s="18"/>
      <c r="Q56" s="18"/>
      <c r="R56" s="18"/>
      <c r="S56" s="20"/>
    </row>
    <row r="57" spans="2:19" ht="15" customHeight="1" x14ac:dyDescent="0.2"/>
    <row r="58" spans="2:19" ht="82.5" customHeight="1" x14ac:dyDescent="0.2">
      <c r="B58" s="83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5"/>
    </row>
  </sheetData>
  <sheetProtection algorithmName="SHA-512" hashValue="z0MCOBfeVKqBO1KXa5racLQ+/wAQK17LT4kPyZEexZQM1B5J/lBLdUdhkUob2h7sHx3EEZQr7QlWhhoNt+drEg==" saltValue="h2FCi8q7hph5wm/Zd5VClw==" spinCount="100000" sheet="1" formatColumns="0" formatRows="0" selectLockedCells="1"/>
  <mergeCells count="56">
    <mergeCell ref="B58:S58"/>
    <mergeCell ref="C51:D51"/>
    <mergeCell ref="O51:Q51"/>
    <mergeCell ref="R51:S51"/>
    <mergeCell ref="O52:Q52"/>
    <mergeCell ref="R52:S52"/>
    <mergeCell ref="C55:E55"/>
    <mergeCell ref="N55:R55"/>
    <mergeCell ref="B48:C48"/>
    <mergeCell ref="E48:G48"/>
    <mergeCell ref="O48:Q48"/>
    <mergeCell ref="R48:S48"/>
    <mergeCell ref="O49:Q49"/>
    <mergeCell ref="R49:S49"/>
    <mergeCell ref="E46:G46"/>
    <mergeCell ref="O46:Q46"/>
    <mergeCell ref="R46:S46"/>
    <mergeCell ref="B47:C47"/>
    <mergeCell ref="E47:G47"/>
    <mergeCell ref="O47:Q47"/>
    <mergeCell ref="R47:S47"/>
    <mergeCell ref="J8:L8"/>
    <mergeCell ref="B9:F9"/>
    <mergeCell ref="B41:S41"/>
    <mergeCell ref="E43:G43"/>
    <mergeCell ref="H43:N49"/>
    <mergeCell ref="O43:Q43"/>
    <mergeCell ref="R43:S43"/>
    <mergeCell ref="B44:C44"/>
    <mergeCell ref="E44:G44"/>
    <mergeCell ref="O44:Q44"/>
    <mergeCell ref="R44:S44"/>
    <mergeCell ref="B45:C45"/>
    <mergeCell ref="E45:G45"/>
    <mergeCell ref="O45:Q45"/>
    <mergeCell ref="R45:S45"/>
    <mergeCell ref="B46:C46"/>
    <mergeCell ref="B5:C5"/>
    <mergeCell ref="D5:I5"/>
    <mergeCell ref="M5:S5"/>
    <mergeCell ref="B6:S6"/>
    <mergeCell ref="AC7:AH7"/>
    <mergeCell ref="H7:I7"/>
    <mergeCell ref="J7:L7"/>
    <mergeCell ref="M7:N7"/>
    <mergeCell ref="B1:S1"/>
    <mergeCell ref="B2:S2"/>
    <mergeCell ref="B3:C3"/>
    <mergeCell ref="D3:I3"/>
    <mergeCell ref="M3:M4"/>
    <mergeCell ref="N3:P3"/>
    <mergeCell ref="Q3:S3"/>
    <mergeCell ref="B4:C4"/>
    <mergeCell ref="D4:I4"/>
    <mergeCell ref="N4:P4"/>
    <mergeCell ref="Q4:S4"/>
  </mergeCells>
  <dataValidations count="2">
    <dataValidation type="list" allowBlank="1" showInputMessage="1" showErrorMessage="1" sqref="M10:M40" xr:uid="{0F7DEA0B-89E6-4CEB-921D-451C83776B8F}">
      <formula1>$Y$43:$Y$46</formula1>
    </dataValidation>
    <dataValidation type="list" allowBlank="1" showInputMessage="1" showErrorMessage="1" sqref="H10:H40" xr:uid="{FEB17A67-FECC-48F7-9995-2AE9F1EC232A}">
      <formula1>$Z$42:$Z$47</formula1>
    </dataValidation>
  </dataValidations>
  <printOptions horizontalCentered="1"/>
  <pageMargins left="0.70866141732283472" right="0.70866141732283472" top="0.39370078740157483" bottom="0.39370078740157483" header="0.11811023622047245" footer="0.11811023622047245"/>
  <pageSetup paperSize="9" scale="5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5841" r:id="rId4" name="Check Box 1">
              <controlPr defaultSize="0" autoFill="0" autoLine="0" autoPict="0">
                <anchor moveWithCells="1">
                  <from>
                    <xdr:col>4</xdr:col>
                    <xdr:colOff>200025</xdr:colOff>
                    <xdr:row>50</xdr:row>
                    <xdr:rowOff>0</xdr:rowOff>
                  </from>
                  <to>
                    <xdr:col>6</xdr:col>
                    <xdr:colOff>238125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2" r:id="rId5" name="Check Box 2">
              <controlPr defaultSize="0" autoFill="0" autoLine="0" autoPict="0">
                <anchor moveWithCells="1">
                  <from>
                    <xdr:col>4</xdr:col>
                    <xdr:colOff>200025</xdr:colOff>
                    <xdr:row>51</xdr:row>
                    <xdr:rowOff>0</xdr:rowOff>
                  </from>
                  <to>
                    <xdr:col>6</xdr:col>
                    <xdr:colOff>238125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3" r:id="rId6" name="Check Box 3">
              <controlPr defaultSize="0" autoFill="0" autoLine="0" autoPict="0">
                <anchor moveWithCells="1">
                  <from>
                    <xdr:col>7</xdr:col>
                    <xdr:colOff>609600</xdr:colOff>
                    <xdr:row>50</xdr:row>
                    <xdr:rowOff>0</xdr:rowOff>
                  </from>
                  <to>
                    <xdr:col>9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A1DC70D-0C5A-45D6-9184-6DDE6F77F799}">
          <x14:formula1>
            <xm:f>Januar!$AA$43:$AA$44</xm:f>
          </x14:formula1>
          <xm:sqref>J10:L40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EAD98-D2E6-48B0-893E-8B6B0E302889}">
  <sheetPr codeName="Tabelle11">
    <outlinePr showOutlineSymbols="0"/>
    <pageSetUpPr fitToPage="1"/>
  </sheetPr>
  <dimension ref="B1:AQ58"/>
  <sheetViews>
    <sheetView showGridLines="0" showOutlineSymbols="0" zoomScaleNormal="100" workbookViewId="0">
      <selection activeCell="D3" sqref="D3:I3"/>
    </sheetView>
  </sheetViews>
  <sheetFormatPr baseColWidth="10" defaultColWidth="11.42578125" defaultRowHeight="12.75" x14ac:dyDescent="0.2"/>
  <cols>
    <col min="1" max="1" width="2.42578125" style="1" customWidth="1"/>
    <col min="2" max="2" width="5.85546875" style="1" customWidth="1"/>
    <col min="3" max="3" width="54.7109375" style="1" customWidth="1"/>
    <col min="4" max="4" width="24.85546875" style="1" customWidth="1"/>
    <col min="5" max="6" width="8.7109375" style="1" customWidth="1"/>
    <col min="7" max="7" width="7" style="1" customWidth="1"/>
    <col min="8" max="8" width="13.28515625" style="1" customWidth="1"/>
    <col min="9" max="9" width="19.7109375" style="1" customWidth="1"/>
    <col min="10" max="10" width="7.42578125" style="1" customWidth="1"/>
    <col min="11" max="12" width="7.5703125" style="1" customWidth="1"/>
    <col min="13" max="13" width="9.140625" style="1" customWidth="1"/>
    <col min="14" max="14" width="19.7109375" style="1" customWidth="1"/>
    <col min="15" max="19" width="8.7109375" style="1" customWidth="1"/>
    <col min="20" max="20" width="2.42578125" style="1" customWidth="1"/>
    <col min="21" max="21" width="5.5703125" style="24" hidden="1" customWidth="1"/>
    <col min="22" max="22" width="8" style="24" hidden="1" customWidth="1"/>
    <col min="23" max="23" width="7.28515625" style="24" hidden="1" customWidth="1"/>
    <col min="24" max="24" width="3.140625" style="24" hidden="1" customWidth="1"/>
    <col min="25" max="25" width="8.42578125" style="24" hidden="1" customWidth="1"/>
    <col min="26" max="26" width="14.42578125" style="24" hidden="1" customWidth="1"/>
    <col min="27" max="27" width="7.28515625" style="24" hidden="1" customWidth="1"/>
    <col min="28" max="28" width="7.85546875" style="24" hidden="1" customWidth="1"/>
    <col min="29" max="29" width="9" style="24" hidden="1" customWidth="1"/>
    <col min="30" max="30" width="6.42578125" style="24" hidden="1" customWidth="1"/>
    <col min="31" max="31" width="7.28515625" style="24" hidden="1" customWidth="1"/>
    <col min="32" max="32" width="6.7109375" style="24" hidden="1" customWidth="1"/>
    <col min="33" max="33" width="6.28515625" style="24" hidden="1" customWidth="1"/>
    <col min="34" max="34" width="6" style="1" hidden="1" customWidth="1"/>
    <col min="35" max="35" width="5.5703125" style="1" hidden="1" customWidth="1"/>
    <col min="36" max="36" width="6.28515625" style="1" hidden="1" customWidth="1"/>
    <col min="37" max="37" width="7.7109375" style="1" hidden="1" customWidth="1"/>
    <col min="38" max="38" width="6.42578125" style="1" hidden="1" customWidth="1"/>
    <col min="39" max="39" width="11.42578125" style="1" hidden="1" customWidth="1"/>
    <col min="40" max="40" width="6" style="1" hidden="1" customWidth="1"/>
    <col min="41" max="41" width="5.7109375" style="1" hidden="1" customWidth="1"/>
    <col min="42" max="42" width="5.85546875" style="1" hidden="1" customWidth="1"/>
    <col min="43" max="43" width="11.42578125" style="1" hidden="1" customWidth="1"/>
    <col min="44" max="16384" width="11.42578125" style="1"/>
  </cols>
  <sheetData>
    <row r="1" spans="2:42" ht="42" customHeight="1" x14ac:dyDescent="0.2">
      <c r="B1" s="126" t="s">
        <v>0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8"/>
    </row>
    <row r="2" spans="2:42" ht="12.75" customHeight="1" x14ac:dyDescent="0.2">
      <c r="B2" s="140" t="str">
        <f>Januar!B2</f>
        <v>Letzte Aktualisierung: 01.01.2024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</row>
    <row r="3" spans="2:42" ht="21" customHeight="1" x14ac:dyDescent="0.2">
      <c r="B3" s="129" t="s">
        <v>1</v>
      </c>
      <c r="C3" s="129"/>
      <c r="D3" s="132" t="str">
        <f>IF(Januar!D3&lt;&gt;"",Januar!D3,"")</f>
        <v/>
      </c>
      <c r="E3" s="132"/>
      <c r="F3" s="132"/>
      <c r="G3" s="132"/>
      <c r="H3" s="132"/>
      <c r="I3" s="132"/>
      <c r="M3" s="135"/>
      <c r="N3" s="137" t="s">
        <v>4</v>
      </c>
      <c r="O3" s="138"/>
      <c r="P3" s="139"/>
      <c r="Q3" s="144">
        <v>45627</v>
      </c>
      <c r="R3" s="144"/>
      <c r="S3" s="144"/>
      <c r="V3" s="25"/>
    </row>
    <row r="4" spans="2:42" ht="21" customHeight="1" x14ac:dyDescent="0.2">
      <c r="B4" s="130" t="s">
        <v>2</v>
      </c>
      <c r="C4" s="130"/>
      <c r="D4" s="147" t="str">
        <f>IF(Januar!D4&lt;&gt;"",Januar!D4,"")</f>
        <v/>
      </c>
      <c r="E4" s="147"/>
      <c r="F4" s="147"/>
      <c r="G4" s="147"/>
      <c r="H4" s="147"/>
      <c r="I4" s="147"/>
      <c r="M4" s="135"/>
      <c r="N4" s="141" t="s">
        <v>5</v>
      </c>
      <c r="O4" s="142"/>
      <c r="P4" s="143"/>
      <c r="Q4" s="145">
        <v>0.3</v>
      </c>
      <c r="R4" s="146"/>
      <c r="S4" s="146"/>
    </row>
    <row r="5" spans="2:42" ht="21" customHeight="1" x14ac:dyDescent="0.2">
      <c r="B5" s="131" t="s">
        <v>3</v>
      </c>
      <c r="C5" s="131"/>
      <c r="D5" s="134"/>
      <c r="E5" s="134"/>
      <c r="F5" s="134"/>
      <c r="G5" s="134"/>
      <c r="H5" s="134"/>
      <c r="I5" s="134"/>
      <c r="M5" s="136"/>
      <c r="N5" s="136"/>
      <c r="O5" s="136"/>
      <c r="P5" s="136"/>
      <c r="Q5" s="136"/>
      <c r="R5" s="136"/>
      <c r="S5" s="136"/>
    </row>
    <row r="6" spans="2:42" ht="15" customHeight="1" x14ac:dyDescent="0.2"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</row>
    <row r="7" spans="2:42" ht="15.75" customHeight="1" x14ac:dyDescent="0.2">
      <c r="B7" s="26" t="s">
        <v>6</v>
      </c>
      <c r="C7" s="26" t="s">
        <v>7</v>
      </c>
      <c r="D7" s="26" t="s">
        <v>8</v>
      </c>
      <c r="E7" s="26" t="s">
        <v>9</v>
      </c>
      <c r="F7" s="26" t="s">
        <v>10</v>
      </c>
      <c r="G7" s="26" t="s">
        <v>11</v>
      </c>
      <c r="H7" s="120" t="s">
        <v>12</v>
      </c>
      <c r="I7" s="120"/>
      <c r="J7" s="102" t="s">
        <v>13</v>
      </c>
      <c r="K7" s="103"/>
      <c r="L7" s="104"/>
      <c r="M7" s="120" t="s">
        <v>14</v>
      </c>
      <c r="N7" s="120"/>
      <c r="O7" s="26" t="s">
        <v>15</v>
      </c>
      <c r="P7" s="26" t="s">
        <v>16</v>
      </c>
      <c r="Q7" s="26" t="s">
        <v>17</v>
      </c>
      <c r="R7" s="26" t="s">
        <v>18</v>
      </c>
      <c r="S7" s="26" t="s">
        <v>19</v>
      </c>
      <c r="V7" s="27" t="s">
        <v>25</v>
      </c>
      <c r="Z7" s="27" t="s">
        <v>29</v>
      </c>
      <c r="AC7" s="108" t="s">
        <v>94</v>
      </c>
      <c r="AD7" s="108"/>
      <c r="AE7" s="108"/>
      <c r="AF7" s="108"/>
      <c r="AG7" s="108"/>
      <c r="AH7" s="108"/>
      <c r="AJ7" s="1" t="s">
        <v>103</v>
      </c>
      <c r="AN7" s="1" t="s">
        <v>102</v>
      </c>
    </row>
    <row r="8" spans="2:42" s="31" customFormat="1" ht="12.75" customHeight="1" x14ac:dyDescent="0.25">
      <c r="B8" s="28"/>
      <c r="C8" s="28"/>
      <c r="D8" s="28"/>
      <c r="E8" s="28" t="s">
        <v>20</v>
      </c>
      <c r="F8" s="28" t="s">
        <v>20</v>
      </c>
      <c r="G8" s="28"/>
      <c r="H8" s="29"/>
      <c r="I8" s="30" t="s">
        <v>21</v>
      </c>
      <c r="J8" s="105" t="s">
        <v>22</v>
      </c>
      <c r="K8" s="106"/>
      <c r="L8" s="107"/>
      <c r="M8" s="29"/>
      <c r="N8" s="30" t="s">
        <v>21</v>
      </c>
      <c r="O8" s="28" t="s">
        <v>23</v>
      </c>
      <c r="P8" s="28" t="s">
        <v>21</v>
      </c>
      <c r="Q8" s="28" t="s">
        <v>21</v>
      </c>
      <c r="R8" s="28" t="s">
        <v>21</v>
      </c>
      <c r="S8" s="28" t="s">
        <v>21</v>
      </c>
      <c r="U8" s="32" t="s">
        <v>26</v>
      </c>
      <c r="V8" s="32" t="s">
        <v>27</v>
      </c>
      <c r="W8" s="32" t="s">
        <v>28</v>
      </c>
      <c r="X8" s="32"/>
      <c r="Y8" s="32" t="s">
        <v>26</v>
      </c>
      <c r="Z8" s="32" t="s">
        <v>27</v>
      </c>
      <c r="AA8" s="32" t="s">
        <v>28</v>
      </c>
      <c r="AB8" s="32"/>
      <c r="AC8" s="32"/>
      <c r="AD8" s="32"/>
      <c r="AE8" s="32"/>
      <c r="AF8" s="32"/>
      <c r="AG8" s="32"/>
      <c r="AJ8" s="31" t="s">
        <v>101</v>
      </c>
      <c r="AK8" s="31" t="s">
        <v>104</v>
      </c>
      <c r="AL8" s="31" t="s">
        <v>105</v>
      </c>
      <c r="AM8" s="31" t="s">
        <v>115</v>
      </c>
      <c r="AN8" s="31" t="s">
        <v>106</v>
      </c>
      <c r="AO8" s="31" t="s">
        <v>104</v>
      </c>
      <c r="AP8" s="31" t="s">
        <v>105</v>
      </c>
    </row>
    <row r="9" spans="2:42" ht="24" customHeight="1" x14ac:dyDescent="0.2">
      <c r="B9" s="111" t="s">
        <v>24</v>
      </c>
      <c r="C9" s="112"/>
      <c r="D9" s="112"/>
      <c r="E9" s="112"/>
      <c r="F9" s="113"/>
      <c r="G9" s="82"/>
      <c r="H9" s="34"/>
      <c r="I9" s="73"/>
      <c r="J9" s="69" t="s">
        <v>113</v>
      </c>
      <c r="K9" s="69" t="s">
        <v>109</v>
      </c>
      <c r="L9" s="69" t="s">
        <v>110</v>
      </c>
      <c r="M9" s="34"/>
      <c r="N9" s="77"/>
      <c r="O9" s="33"/>
      <c r="P9" s="33"/>
      <c r="Q9" s="33"/>
      <c r="R9" s="33"/>
      <c r="S9" s="33"/>
      <c r="AC9" s="35" t="s">
        <v>97</v>
      </c>
      <c r="AD9" s="35" t="s">
        <v>95</v>
      </c>
      <c r="AE9" s="35" t="s">
        <v>99</v>
      </c>
      <c r="AF9" s="35" t="s">
        <v>100</v>
      </c>
      <c r="AG9" s="24" t="s">
        <v>28</v>
      </c>
      <c r="AH9" s="1" t="s">
        <v>96</v>
      </c>
      <c r="AJ9" s="1">
        <v>5.6</v>
      </c>
      <c r="AK9" s="1">
        <v>11.2</v>
      </c>
      <c r="AL9" s="1">
        <v>11.2</v>
      </c>
      <c r="AN9" s="36">
        <v>0.2</v>
      </c>
      <c r="AO9" s="36">
        <v>0.4</v>
      </c>
      <c r="AP9" s="36">
        <v>0.4</v>
      </c>
    </row>
    <row r="10" spans="2:42" ht="12.75" customHeight="1" x14ac:dyDescent="0.2">
      <c r="B10" s="48">
        <v>1</v>
      </c>
      <c r="C10" s="49"/>
      <c r="D10" s="50"/>
      <c r="E10" s="51"/>
      <c r="F10" s="51"/>
      <c r="G10" s="37" t="str">
        <f>IF(AND(ISNUMBER(E10),ISNUMBER(F10)),MAX(ROUND(IF(F10&lt;E10,MOD(F10-E10,1),F10-E10)*24,2),0),"")</f>
        <v/>
      </c>
      <c r="H10" s="48" t="s">
        <v>50</v>
      </c>
      <c r="I10" s="74">
        <f t="shared" ref="I10:I40" si="0">IF(AND(OR(G10&gt;=8,G10&lt;&gt;"",H10="Zwischentag",H10="An-/Abreisetag")),SUM(AC10:AH10),"")</f>
        <v>0</v>
      </c>
      <c r="J10" s="60"/>
      <c r="K10" s="60"/>
      <c r="L10" s="60"/>
      <c r="M10" s="48" t="s">
        <v>50</v>
      </c>
      <c r="N10" s="74" t="str">
        <f>IF(M10 = "Inland",20,"")</f>
        <v/>
      </c>
      <c r="O10" s="61"/>
      <c r="P10" s="62"/>
      <c r="Q10" s="62"/>
      <c r="R10" s="62"/>
      <c r="S10" s="62"/>
      <c r="U10" s="24">
        <f t="shared" ref="U10:U40" si="1">IF(OR($H10=$Z$43,$H10=$Z$44,$H10=$Z$45),$I10,0)</f>
        <v>0</v>
      </c>
      <c r="V10" s="24">
        <f>IF($H11=V$8,$I11,0)</f>
        <v>0</v>
      </c>
      <c r="W10" s="24">
        <f>IF($H10=W$8,$I10,0)</f>
        <v>0</v>
      </c>
      <c r="Y10" s="24">
        <f>IF($M10=Y$8,$N10,0)</f>
        <v>0</v>
      </c>
      <c r="Z10" s="24">
        <f>IF($M10=Z$8,$N10,0)</f>
        <v>0</v>
      </c>
      <c r="AA10" s="24">
        <f>IF($M10=AA$8,$N10,0)</f>
        <v>0</v>
      </c>
      <c r="AC10" s="24">
        <f t="shared" ref="AC10:AC40" si="2">IF(AND(G10&gt;=8,G10&lt;24,H10=$Z$43),14,0)</f>
        <v>0</v>
      </c>
      <c r="AD10" s="24">
        <f t="shared" ref="AD10:AD40" si="3">IF(AND(G10=24,H10=$Z$43),28,0)</f>
        <v>0</v>
      </c>
      <c r="AE10" s="24">
        <f t="shared" ref="AE10:AE40" si="4">IF(AND(G10=24,H10=$Z$44),28,0)</f>
        <v>0</v>
      </c>
      <c r="AF10" s="24">
        <f t="shared" ref="AF10:AF40" si="5">IF(AND(G10&lt;24,H10=$Z$44),14,0)</f>
        <v>0</v>
      </c>
      <c r="AG10" s="24">
        <f t="shared" ref="AG10:AG40" si="6">IF(OR(H10=$Z$47,H10=$Z$46,H10=$Z$42),0,0)</f>
        <v>0</v>
      </c>
      <c r="AH10" s="1">
        <f t="shared" ref="AH10:AH40" si="7">IF(H10=$Z$45,28,0)</f>
        <v>0</v>
      </c>
      <c r="AJ10" s="39">
        <f>IF(AND(J10="Ja",$H10&lt;&gt;$Z$46),($AJ$9),0)</f>
        <v>0</v>
      </c>
      <c r="AK10" s="39">
        <f>IF(AND(K10="Ja",$H10&lt;&gt;$Z$46),($AK$9),0)</f>
        <v>0</v>
      </c>
      <c r="AL10" s="39">
        <f>IF(AND(L10="Ja",$H10&lt;&gt;$Z$46),($AL$9),0)</f>
        <v>0</v>
      </c>
      <c r="AM10" s="1">
        <f>IF(SUM(AJ10:AL10)&gt;I10, I10, SUM(AJ10:AL10))</f>
        <v>0</v>
      </c>
      <c r="AN10" s="1">
        <f>IF(AND(J10="Ja",$H10=$Z$46),($I10*$AN$9),0)</f>
        <v>0</v>
      </c>
      <c r="AO10" s="1">
        <f>IF(AND(K10="Ja",$H10=$Z$46),($I10*$AO$9),0)</f>
        <v>0</v>
      </c>
      <c r="AP10" s="1">
        <f>IF(AND(L10="Ja",$H10=$Z$46),($I10*$AP$9),0)</f>
        <v>0</v>
      </c>
    </row>
    <row r="11" spans="2:42" ht="12.75" customHeight="1" x14ac:dyDescent="0.2">
      <c r="B11" s="52">
        <v>2</v>
      </c>
      <c r="C11" s="53"/>
      <c r="D11" s="54"/>
      <c r="E11" s="55"/>
      <c r="F11" s="55"/>
      <c r="G11" s="40" t="str">
        <f t="shared" ref="G11:G40" si="8">IF(AND(ISNUMBER(E11),ISNUMBER(F11)),MAX(ROUND(IF(F11&lt;E11,MOD(F11-E11,1),F11-E11)*24,2),0),"")</f>
        <v/>
      </c>
      <c r="H11" s="52" t="s">
        <v>50</v>
      </c>
      <c r="I11" s="75">
        <f t="shared" si="0"/>
        <v>0</v>
      </c>
      <c r="J11" s="63"/>
      <c r="K11" s="63"/>
      <c r="L11" s="63"/>
      <c r="M11" s="52" t="s">
        <v>50</v>
      </c>
      <c r="N11" s="75" t="str">
        <f t="shared" ref="N11:N40" si="9">IF(M11 = "Inland",20,"")</f>
        <v/>
      </c>
      <c r="O11" s="64"/>
      <c r="P11" s="65"/>
      <c r="Q11" s="65"/>
      <c r="R11" s="65"/>
      <c r="S11" s="65"/>
      <c r="U11" s="24">
        <f t="shared" si="1"/>
        <v>0</v>
      </c>
      <c r="V11" s="24">
        <f t="shared" ref="V11:V40" si="10">IF($H12=V$8,$I12,0)</f>
        <v>0</v>
      </c>
      <c r="W11" s="24">
        <f t="shared" ref="W11:W40" si="11">IF($H11=W$8,$I11,0)</f>
        <v>0</v>
      </c>
      <c r="Y11" s="24">
        <f t="shared" ref="Y11:AA39" si="12">IF($M11=Y$8,$N11,0)</f>
        <v>0</v>
      </c>
      <c r="Z11" s="24">
        <f t="shared" si="12"/>
        <v>0</v>
      </c>
      <c r="AA11" s="24">
        <f t="shared" si="12"/>
        <v>0</v>
      </c>
      <c r="AC11" s="24">
        <f t="shared" si="2"/>
        <v>0</v>
      </c>
      <c r="AD11" s="24">
        <f t="shared" si="3"/>
        <v>0</v>
      </c>
      <c r="AE11" s="24">
        <f t="shared" si="4"/>
        <v>0</v>
      </c>
      <c r="AF11" s="24">
        <f t="shared" si="5"/>
        <v>0</v>
      </c>
      <c r="AG11" s="24">
        <f t="shared" si="6"/>
        <v>0</v>
      </c>
      <c r="AH11" s="1">
        <f t="shared" si="7"/>
        <v>0</v>
      </c>
      <c r="AJ11" s="39">
        <f t="shared" ref="AJ11:AJ40" si="13">IF(AND(J11="Ja",$H11&lt;&gt;$Z$46),($AJ$9),0)</f>
        <v>0</v>
      </c>
      <c r="AK11" s="39">
        <f t="shared" ref="AK11:AK40" si="14">IF(AND(K11="Ja",$H11&lt;&gt;$Z$46),($AK$9),0)</f>
        <v>0</v>
      </c>
      <c r="AL11" s="39">
        <f t="shared" ref="AL11:AL40" si="15">IF(AND(L11="Ja",$H11&lt;&gt;$Z$46),($AL$9),0)</f>
        <v>0</v>
      </c>
      <c r="AM11" s="1">
        <f t="shared" ref="AM11:AM40" si="16">IF(SUM(AJ11:AL11)&gt;I11, I11, SUM(AJ11:AL11))</f>
        <v>0</v>
      </c>
      <c r="AN11" s="1">
        <f t="shared" ref="AN11:AN40" si="17">IF(AND(J11="Ja",$H11=$Z$46),($I11*$AN$9),0)</f>
        <v>0</v>
      </c>
      <c r="AO11" s="1">
        <f t="shared" ref="AO11:AO40" si="18">IF(AND(K11="Ja",$H11=$Z$46),($I11*$AO$9),0)</f>
        <v>0</v>
      </c>
      <c r="AP11" s="1">
        <f t="shared" ref="AP11:AP40" si="19">IF(AND(L11="Ja",$H11=$Z$46),($I11*$AP$9),0)</f>
        <v>0</v>
      </c>
    </row>
    <row r="12" spans="2:42" ht="12.75" customHeight="1" x14ac:dyDescent="0.2">
      <c r="B12" s="52">
        <v>3</v>
      </c>
      <c r="C12" s="53"/>
      <c r="D12" s="54"/>
      <c r="E12" s="55"/>
      <c r="F12" s="55"/>
      <c r="G12" s="40" t="str">
        <f t="shared" si="8"/>
        <v/>
      </c>
      <c r="H12" s="52" t="s">
        <v>50</v>
      </c>
      <c r="I12" s="75">
        <f t="shared" si="0"/>
        <v>0</v>
      </c>
      <c r="J12" s="63"/>
      <c r="K12" s="63"/>
      <c r="L12" s="63"/>
      <c r="M12" s="52" t="s">
        <v>50</v>
      </c>
      <c r="N12" s="75" t="str">
        <f t="shared" si="9"/>
        <v/>
      </c>
      <c r="O12" s="64"/>
      <c r="P12" s="65"/>
      <c r="Q12" s="65"/>
      <c r="R12" s="65"/>
      <c r="S12" s="65"/>
      <c r="U12" s="24">
        <f t="shared" si="1"/>
        <v>0</v>
      </c>
      <c r="V12" s="24">
        <f t="shared" si="10"/>
        <v>0</v>
      </c>
      <c r="W12" s="24">
        <f t="shared" si="11"/>
        <v>0</v>
      </c>
      <c r="Y12" s="24">
        <f t="shared" si="12"/>
        <v>0</v>
      </c>
      <c r="Z12" s="24">
        <f t="shared" si="12"/>
        <v>0</v>
      </c>
      <c r="AA12" s="24">
        <f t="shared" si="12"/>
        <v>0</v>
      </c>
      <c r="AC12" s="24">
        <f t="shared" si="2"/>
        <v>0</v>
      </c>
      <c r="AD12" s="24">
        <f t="shared" si="3"/>
        <v>0</v>
      </c>
      <c r="AE12" s="24">
        <f t="shared" si="4"/>
        <v>0</v>
      </c>
      <c r="AF12" s="24">
        <f t="shared" si="5"/>
        <v>0</v>
      </c>
      <c r="AG12" s="24">
        <f t="shared" si="6"/>
        <v>0</v>
      </c>
      <c r="AH12" s="1">
        <f t="shared" si="7"/>
        <v>0</v>
      </c>
      <c r="AJ12" s="39">
        <f t="shared" si="13"/>
        <v>0</v>
      </c>
      <c r="AK12" s="39">
        <f t="shared" si="14"/>
        <v>0</v>
      </c>
      <c r="AL12" s="39">
        <f t="shared" si="15"/>
        <v>0</v>
      </c>
      <c r="AM12" s="1">
        <f t="shared" si="16"/>
        <v>0</v>
      </c>
      <c r="AN12" s="1">
        <f t="shared" si="17"/>
        <v>0</v>
      </c>
      <c r="AO12" s="1">
        <f t="shared" si="18"/>
        <v>0</v>
      </c>
      <c r="AP12" s="1">
        <f t="shared" si="19"/>
        <v>0</v>
      </c>
    </row>
    <row r="13" spans="2:42" ht="12.75" customHeight="1" x14ac:dyDescent="0.2">
      <c r="B13" s="52">
        <v>4</v>
      </c>
      <c r="C13" s="53"/>
      <c r="D13" s="54"/>
      <c r="E13" s="55"/>
      <c r="F13" s="55"/>
      <c r="G13" s="40" t="str">
        <f t="shared" si="8"/>
        <v/>
      </c>
      <c r="H13" s="52" t="s">
        <v>50</v>
      </c>
      <c r="I13" s="75">
        <f t="shared" si="0"/>
        <v>0</v>
      </c>
      <c r="J13" s="63"/>
      <c r="K13" s="63"/>
      <c r="L13" s="63"/>
      <c r="M13" s="52" t="s">
        <v>50</v>
      </c>
      <c r="N13" s="75" t="str">
        <f t="shared" si="9"/>
        <v/>
      </c>
      <c r="O13" s="64"/>
      <c r="P13" s="65"/>
      <c r="Q13" s="65"/>
      <c r="R13" s="65"/>
      <c r="S13" s="65"/>
      <c r="U13" s="24">
        <f t="shared" si="1"/>
        <v>0</v>
      </c>
      <c r="V13" s="24">
        <f t="shared" si="10"/>
        <v>0</v>
      </c>
      <c r="W13" s="24">
        <f t="shared" si="11"/>
        <v>0</v>
      </c>
      <c r="Y13" s="24">
        <f t="shared" si="12"/>
        <v>0</v>
      </c>
      <c r="Z13" s="24">
        <f t="shared" si="12"/>
        <v>0</v>
      </c>
      <c r="AA13" s="24">
        <f t="shared" si="12"/>
        <v>0</v>
      </c>
      <c r="AC13" s="24">
        <f t="shared" si="2"/>
        <v>0</v>
      </c>
      <c r="AD13" s="24">
        <f t="shared" si="3"/>
        <v>0</v>
      </c>
      <c r="AE13" s="24">
        <f t="shared" si="4"/>
        <v>0</v>
      </c>
      <c r="AF13" s="24">
        <f t="shared" si="5"/>
        <v>0</v>
      </c>
      <c r="AG13" s="24">
        <f t="shared" si="6"/>
        <v>0</v>
      </c>
      <c r="AH13" s="1">
        <f t="shared" si="7"/>
        <v>0</v>
      </c>
      <c r="AJ13" s="39">
        <f t="shared" si="13"/>
        <v>0</v>
      </c>
      <c r="AK13" s="39">
        <f t="shared" si="14"/>
        <v>0</v>
      </c>
      <c r="AL13" s="39">
        <f t="shared" si="15"/>
        <v>0</v>
      </c>
      <c r="AM13" s="1">
        <f t="shared" si="16"/>
        <v>0</v>
      </c>
      <c r="AN13" s="1">
        <f t="shared" si="17"/>
        <v>0</v>
      </c>
      <c r="AO13" s="1">
        <f t="shared" si="18"/>
        <v>0</v>
      </c>
      <c r="AP13" s="1">
        <f t="shared" si="19"/>
        <v>0</v>
      </c>
    </row>
    <row r="14" spans="2:42" ht="12.75" customHeight="1" x14ac:dyDescent="0.2">
      <c r="B14" s="52">
        <v>5</v>
      </c>
      <c r="C14" s="53"/>
      <c r="D14" s="54"/>
      <c r="E14" s="55"/>
      <c r="F14" s="55"/>
      <c r="G14" s="40" t="str">
        <f t="shared" si="8"/>
        <v/>
      </c>
      <c r="H14" s="52" t="s">
        <v>50</v>
      </c>
      <c r="I14" s="75">
        <f t="shared" si="0"/>
        <v>0</v>
      </c>
      <c r="J14" s="63"/>
      <c r="K14" s="63"/>
      <c r="L14" s="63"/>
      <c r="M14" s="52" t="s">
        <v>50</v>
      </c>
      <c r="N14" s="75" t="str">
        <f t="shared" si="9"/>
        <v/>
      </c>
      <c r="O14" s="64"/>
      <c r="P14" s="65"/>
      <c r="Q14" s="65"/>
      <c r="R14" s="65"/>
      <c r="S14" s="65"/>
      <c r="U14" s="24">
        <f t="shared" si="1"/>
        <v>0</v>
      </c>
      <c r="V14" s="24">
        <f t="shared" si="10"/>
        <v>0</v>
      </c>
      <c r="W14" s="24">
        <f t="shared" si="11"/>
        <v>0</v>
      </c>
      <c r="Y14" s="24">
        <f t="shared" si="12"/>
        <v>0</v>
      </c>
      <c r="Z14" s="24">
        <f t="shared" si="12"/>
        <v>0</v>
      </c>
      <c r="AA14" s="24">
        <f t="shared" si="12"/>
        <v>0</v>
      </c>
      <c r="AC14" s="24">
        <f t="shared" si="2"/>
        <v>0</v>
      </c>
      <c r="AD14" s="24">
        <f t="shared" si="3"/>
        <v>0</v>
      </c>
      <c r="AE14" s="24">
        <f t="shared" si="4"/>
        <v>0</v>
      </c>
      <c r="AF14" s="24">
        <f t="shared" si="5"/>
        <v>0</v>
      </c>
      <c r="AG14" s="24">
        <f t="shared" si="6"/>
        <v>0</v>
      </c>
      <c r="AH14" s="1">
        <f t="shared" si="7"/>
        <v>0</v>
      </c>
      <c r="AJ14" s="39">
        <f t="shared" si="13"/>
        <v>0</v>
      </c>
      <c r="AK14" s="39">
        <f t="shared" si="14"/>
        <v>0</v>
      </c>
      <c r="AL14" s="39">
        <f t="shared" si="15"/>
        <v>0</v>
      </c>
      <c r="AM14" s="1">
        <f t="shared" si="16"/>
        <v>0</v>
      </c>
      <c r="AN14" s="1">
        <f t="shared" si="17"/>
        <v>0</v>
      </c>
      <c r="AO14" s="1">
        <f t="shared" si="18"/>
        <v>0</v>
      </c>
      <c r="AP14" s="1">
        <f t="shared" si="19"/>
        <v>0</v>
      </c>
    </row>
    <row r="15" spans="2:42" ht="12.75" customHeight="1" x14ac:dyDescent="0.2">
      <c r="B15" s="52">
        <v>6</v>
      </c>
      <c r="C15" s="53"/>
      <c r="D15" s="54"/>
      <c r="E15" s="55"/>
      <c r="F15" s="55"/>
      <c r="G15" s="40" t="str">
        <f t="shared" si="8"/>
        <v/>
      </c>
      <c r="H15" s="52" t="s">
        <v>50</v>
      </c>
      <c r="I15" s="75">
        <f t="shared" si="0"/>
        <v>0</v>
      </c>
      <c r="J15" s="63"/>
      <c r="K15" s="63"/>
      <c r="L15" s="63"/>
      <c r="M15" s="52" t="s">
        <v>50</v>
      </c>
      <c r="N15" s="75" t="str">
        <f t="shared" si="9"/>
        <v/>
      </c>
      <c r="O15" s="64"/>
      <c r="P15" s="65"/>
      <c r="Q15" s="65"/>
      <c r="R15" s="65"/>
      <c r="S15" s="65"/>
      <c r="U15" s="24">
        <f t="shared" si="1"/>
        <v>0</v>
      </c>
      <c r="V15" s="24">
        <f t="shared" si="10"/>
        <v>0</v>
      </c>
      <c r="W15" s="24">
        <f t="shared" si="11"/>
        <v>0</v>
      </c>
      <c r="Y15" s="24">
        <f t="shared" si="12"/>
        <v>0</v>
      </c>
      <c r="Z15" s="24">
        <f t="shared" si="12"/>
        <v>0</v>
      </c>
      <c r="AA15" s="24">
        <f t="shared" si="12"/>
        <v>0</v>
      </c>
      <c r="AC15" s="24">
        <f t="shared" si="2"/>
        <v>0</v>
      </c>
      <c r="AD15" s="24">
        <f t="shared" si="3"/>
        <v>0</v>
      </c>
      <c r="AE15" s="24">
        <f t="shared" si="4"/>
        <v>0</v>
      </c>
      <c r="AF15" s="24">
        <f t="shared" si="5"/>
        <v>0</v>
      </c>
      <c r="AG15" s="24">
        <f t="shared" si="6"/>
        <v>0</v>
      </c>
      <c r="AH15" s="1">
        <f t="shared" si="7"/>
        <v>0</v>
      </c>
      <c r="AJ15" s="39">
        <f t="shared" si="13"/>
        <v>0</v>
      </c>
      <c r="AK15" s="39">
        <f t="shared" si="14"/>
        <v>0</v>
      </c>
      <c r="AL15" s="39">
        <f t="shared" si="15"/>
        <v>0</v>
      </c>
      <c r="AM15" s="1">
        <f t="shared" si="16"/>
        <v>0</v>
      </c>
      <c r="AN15" s="1">
        <f t="shared" si="17"/>
        <v>0</v>
      </c>
      <c r="AO15" s="1">
        <f t="shared" si="18"/>
        <v>0</v>
      </c>
      <c r="AP15" s="1">
        <f t="shared" si="19"/>
        <v>0</v>
      </c>
    </row>
    <row r="16" spans="2:42" ht="12.75" customHeight="1" x14ac:dyDescent="0.2">
      <c r="B16" s="52">
        <v>7</v>
      </c>
      <c r="C16" s="53"/>
      <c r="D16" s="54"/>
      <c r="E16" s="55"/>
      <c r="F16" s="55"/>
      <c r="G16" s="40" t="str">
        <f t="shared" si="8"/>
        <v/>
      </c>
      <c r="H16" s="52" t="s">
        <v>50</v>
      </c>
      <c r="I16" s="75">
        <f t="shared" si="0"/>
        <v>0</v>
      </c>
      <c r="J16" s="63"/>
      <c r="K16" s="63"/>
      <c r="L16" s="63"/>
      <c r="M16" s="52" t="s">
        <v>50</v>
      </c>
      <c r="N16" s="75" t="str">
        <f t="shared" si="9"/>
        <v/>
      </c>
      <c r="O16" s="64"/>
      <c r="P16" s="65"/>
      <c r="Q16" s="65"/>
      <c r="R16" s="65"/>
      <c r="S16" s="65"/>
      <c r="U16" s="24">
        <f t="shared" si="1"/>
        <v>0</v>
      </c>
      <c r="V16" s="24">
        <f t="shared" si="10"/>
        <v>0</v>
      </c>
      <c r="W16" s="24">
        <f t="shared" si="11"/>
        <v>0</v>
      </c>
      <c r="Y16" s="24">
        <f t="shared" si="12"/>
        <v>0</v>
      </c>
      <c r="Z16" s="24">
        <f t="shared" si="12"/>
        <v>0</v>
      </c>
      <c r="AA16" s="24">
        <f t="shared" si="12"/>
        <v>0</v>
      </c>
      <c r="AC16" s="24">
        <f t="shared" si="2"/>
        <v>0</v>
      </c>
      <c r="AD16" s="24">
        <f t="shared" si="3"/>
        <v>0</v>
      </c>
      <c r="AE16" s="24">
        <f t="shared" si="4"/>
        <v>0</v>
      </c>
      <c r="AF16" s="24">
        <f t="shared" si="5"/>
        <v>0</v>
      </c>
      <c r="AG16" s="24">
        <f t="shared" si="6"/>
        <v>0</v>
      </c>
      <c r="AH16" s="1">
        <f t="shared" si="7"/>
        <v>0</v>
      </c>
      <c r="AJ16" s="39">
        <f t="shared" si="13"/>
        <v>0</v>
      </c>
      <c r="AK16" s="39">
        <f t="shared" si="14"/>
        <v>0</v>
      </c>
      <c r="AL16" s="39">
        <f t="shared" si="15"/>
        <v>0</v>
      </c>
      <c r="AM16" s="1">
        <f t="shared" si="16"/>
        <v>0</v>
      </c>
      <c r="AN16" s="1">
        <f t="shared" si="17"/>
        <v>0</v>
      </c>
      <c r="AO16" s="1">
        <f t="shared" si="18"/>
        <v>0</v>
      </c>
      <c r="AP16" s="1">
        <f t="shared" si="19"/>
        <v>0</v>
      </c>
    </row>
    <row r="17" spans="2:42" ht="12.75" customHeight="1" x14ac:dyDescent="0.2">
      <c r="B17" s="52">
        <v>8</v>
      </c>
      <c r="C17" s="53"/>
      <c r="D17" s="54"/>
      <c r="E17" s="55"/>
      <c r="F17" s="55"/>
      <c r="G17" s="40" t="str">
        <f t="shared" si="8"/>
        <v/>
      </c>
      <c r="H17" s="52" t="s">
        <v>50</v>
      </c>
      <c r="I17" s="75">
        <f t="shared" si="0"/>
        <v>0</v>
      </c>
      <c r="J17" s="63"/>
      <c r="K17" s="63"/>
      <c r="L17" s="63"/>
      <c r="M17" s="52" t="s">
        <v>50</v>
      </c>
      <c r="N17" s="75" t="str">
        <f t="shared" si="9"/>
        <v/>
      </c>
      <c r="O17" s="64"/>
      <c r="P17" s="65"/>
      <c r="Q17" s="65"/>
      <c r="R17" s="65"/>
      <c r="S17" s="65"/>
      <c r="U17" s="24">
        <f t="shared" si="1"/>
        <v>0</v>
      </c>
      <c r="V17" s="24">
        <f t="shared" si="10"/>
        <v>0</v>
      </c>
      <c r="W17" s="24">
        <f t="shared" si="11"/>
        <v>0</v>
      </c>
      <c r="Y17" s="24">
        <f t="shared" si="12"/>
        <v>0</v>
      </c>
      <c r="Z17" s="24">
        <f t="shared" si="12"/>
        <v>0</v>
      </c>
      <c r="AA17" s="24">
        <f t="shared" si="12"/>
        <v>0</v>
      </c>
      <c r="AC17" s="24">
        <f t="shared" si="2"/>
        <v>0</v>
      </c>
      <c r="AD17" s="24">
        <f t="shared" si="3"/>
        <v>0</v>
      </c>
      <c r="AE17" s="24">
        <f t="shared" si="4"/>
        <v>0</v>
      </c>
      <c r="AF17" s="24">
        <f t="shared" si="5"/>
        <v>0</v>
      </c>
      <c r="AG17" s="24">
        <f t="shared" si="6"/>
        <v>0</v>
      </c>
      <c r="AH17" s="1">
        <f t="shared" si="7"/>
        <v>0</v>
      </c>
      <c r="AJ17" s="39">
        <f t="shared" si="13"/>
        <v>0</v>
      </c>
      <c r="AK17" s="39">
        <f t="shared" si="14"/>
        <v>0</v>
      </c>
      <c r="AL17" s="39">
        <f t="shared" si="15"/>
        <v>0</v>
      </c>
      <c r="AM17" s="1">
        <f t="shared" si="16"/>
        <v>0</v>
      </c>
      <c r="AN17" s="1">
        <f t="shared" si="17"/>
        <v>0</v>
      </c>
      <c r="AO17" s="1">
        <f t="shared" si="18"/>
        <v>0</v>
      </c>
      <c r="AP17" s="1">
        <f t="shared" si="19"/>
        <v>0</v>
      </c>
    </row>
    <row r="18" spans="2:42" ht="12.75" customHeight="1" x14ac:dyDescent="0.2">
      <c r="B18" s="52">
        <v>9</v>
      </c>
      <c r="C18" s="53"/>
      <c r="D18" s="54"/>
      <c r="E18" s="55"/>
      <c r="F18" s="55"/>
      <c r="G18" s="40" t="str">
        <f t="shared" si="8"/>
        <v/>
      </c>
      <c r="H18" s="52" t="s">
        <v>50</v>
      </c>
      <c r="I18" s="75">
        <f t="shared" si="0"/>
        <v>0</v>
      </c>
      <c r="J18" s="63"/>
      <c r="K18" s="63"/>
      <c r="L18" s="63"/>
      <c r="M18" s="52" t="s">
        <v>50</v>
      </c>
      <c r="N18" s="75" t="str">
        <f t="shared" si="9"/>
        <v/>
      </c>
      <c r="O18" s="64"/>
      <c r="P18" s="65"/>
      <c r="Q18" s="65"/>
      <c r="R18" s="65"/>
      <c r="S18" s="65"/>
      <c r="U18" s="24">
        <f t="shared" si="1"/>
        <v>0</v>
      </c>
      <c r="V18" s="24">
        <f t="shared" si="10"/>
        <v>0</v>
      </c>
      <c r="W18" s="24">
        <f t="shared" si="11"/>
        <v>0</v>
      </c>
      <c r="Y18" s="24">
        <f t="shared" si="12"/>
        <v>0</v>
      </c>
      <c r="Z18" s="24">
        <f t="shared" si="12"/>
        <v>0</v>
      </c>
      <c r="AA18" s="24">
        <f t="shared" si="12"/>
        <v>0</v>
      </c>
      <c r="AC18" s="24">
        <f t="shared" si="2"/>
        <v>0</v>
      </c>
      <c r="AD18" s="24">
        <f t="shared" si="3"/>
        <v>0</v>
      </c>
      <c r="AE18" s="24">
        <f t="shared" si="4"/>
        <v>0</v>
      </c>
      <c r="AF18" s="24">
        <f t="shared" si="5"/>
        <v>0</v>
      </c>
      <c r="AG18" s="24">
        <f t="shared" si="6"/>
        <v>0</v>
      </c>
      <c r="AH18" s="1">
        <f t="shared" si="7"/>
        <v>0</v>
      </c>
      <c r="AJ18" s="39">
        <f t="shared" si="13"/>
        <v>0</v>
      </c>
      <c r="AK18" s="39">
        <f t="shared" si="14"/>
        <v>0</v>
      </c>
      <c r="AL18" s="39">
        <f t="shared" si="15"/>
        <v>0</v>
      </c>
      <c r="AM18" s="1">
        <f t="shared" si="16"/>
        <v>0</v>
      </c>
      <c r="AN18" s="1">
        <f t="shared" si="17"/>
        <v>0</v>
      </c>
      <c r="AO18" s="1">
        <f t="shared" si="18"/>
        <v>0</v>
      </c>
      <c r="AP18" s="1">
        <f t="shared" si="19"/>
        <v>0</v>
      </c>
    </row>
    <row r="19" spans="2:42" ht="12.75" customHeight="1" x14ac:dyDescent="0.2">
      <c r="B19" s="52">
        <v>10</v>
      </c>
      <c r="C19" s="53"/>
      <c r="D19" s="54"/>
      <c r="E19" s="55"/>
      <c r="F19" s="55"/>
      <c r="G19" s="40" t="str">
        <f t="shared" si="8"/>
        <v/>
      </c>
      <c r="H19" s="52" t="s">
        <v>50</v>
      </c>
      <c r="I19" s="75">
        <f t="shared" si="0"/>
        <v>0</v>
      </c>
      <c r="J19" s="63"/>
      <c r="K19" s="63"/>
      <c r="L19" s="63"/>
      <c r="M19" s="52" t="s">
        <v>50</v>
      </c>
      <c r="N19" s="75" t="str">
        <f t="shared" si="9"/>
        <v/>
      </c>
      <c r="O19" s="64"/>
      <c r="P19" s="65"/>
      <c r="Q19" s="65"/>
      <c r="R19" s="65"/>
      <c r="S19" s="65"/>
      <c r="U19" s="24">
        <f t="shared" si="1"/>
        <v>0</v>
      </c>
      <c r="V19" s="24">
        <f t="shared" si="10"/>
        <v>0</v>
      </c>
      <c r="W19" s="24">
        <f t="shared" si="11"/>
        <v>0</v>
      </c>
      <c r="Y19" s="24">
        <f t="shared" si="12"/>
        <v>0</v>
      </c>
      <c r="Z19" s="24">
        <f t="shared" si="12"/>
        <v>0</v>
      </c>
      <c r="AA19" s="24">
        <f t="shared" si="12"/>
        <v>0</v>
      </c>
      <c r="AC19" s="24">
        <f t="shared" si="2"/>
        <v>0</v>
      </c>
      <c r="AD19" s="24">
        <f t="shared" si="3"/>
        <v>0</v>
      </c>
      <c r="AE19" s="24">
        <f t="shared" si="4"/>
        <v>0</v>
      </c>
      <c r="AF19" s="24">
        <f t="shared" si="5"/>
        <v>0</v>
      </c>
      <c r="AG19" s="24">
        <f t="shared" si="6"/>
        <v>0</v>
      </c>
      <c r="AH19" s="1">
        <f t="shared" si="7"/>
        <v>0</v>
      </c>
      <c r="AJ19" s="39">
        <f t="shared" si="13"/>
        <v>0</v>
      </c>
      <c r="AK19" s="39">
        <f t="shared" si="14"/>
        <v>0</v>
      </c>
      <c r="AL19" s="39">
        <f t="shared" si="15"/>
        <v>0</v>
      </c>
      <c r="AM19" s="1">
        <f t="shared" si="16"/>
        <v>0</v>
      </c>
      <c r="AN19" s="1">
        <f t="shared" si="17"/>
        <v>0</v>
      </c>
      <c r="AO19" s="1">
        <f t="shared" si="18"/>
        <v>0</v>
      </c>
      <c r="AP19" s="1">
        <f t="shared" si="19"/>
        <v>0</v>
      </c>
    </row>
    <row r="20" spans="2:42" ht="12.75" customHeight="1" x14ac:dyDescent="0.2">
      <c r="B20" s="52">
        <v>11</v>
      </c>
      <c r="C20" s="53"/>
      <c r="D20" s="54"/>
      <c r="E20" s="55"/>
      <c r="F20" s="55"/>
      <c r="G20" s="40" t="str">
        <f t="shared" si="8"/>
        <v/>
      </c>
      <c r="H20" s="52" t="s">
        <v>50</v>
      </c>
      <c r="I20" s="75">
        <f t="shared" si="0"/>
        <v>0</v>
      </c>
      <c r="J20" s="63"/>
      <c r="K20" s="63"/>
      <c r="L20" s="63"/>
      <c r="M20" s="52" t="s">
        <v>50</v>
      </c>
      <c r="N20" s="75" t="str">
        <f t="shared" si="9"/>
        <v/>
      </c>
      <c r="O20" s="64"/>
      <c r="P20" s="65"/>
      <c r="Q20" s="65"/>
      <c r="R20" s="65"/>
      <c r="S20" s="65"/>
      <c r="U20" s="24">
        <f t="shared" si="1"/>
        <v>0</v>
      </c>
      <c r="V20" s="24">
        <f t="shared" si="10"/>
        <v>0</v>
      </c>
      <c r="W20" s="24">
        <f t="shared" si="11"/>
        <v>0</v>
      </c>
      <c r="Y20" s="24">
        <f t="shared" si="12"/>
        <v>0</v>
      </c>
      <c r="Z20" s="24">
        <f t="shared" si="12"/>
        <v>0</v>
      </c>
      <c r="AA20" s="24">
        <f t="shared" si="12"/>
        <v>0</v>
      </c>
      <c r="AC20" s="24">
        <f t="shared" si="2"/>
        <v>0</v>
      </c>
      <c r="AD20" s="24">
        <f t="shared" si="3"/>
        <v>0</v>
      </c>
      <c r="AE20" s="24">
        <f t="shared" si="4"/>
        <v>0</v>
      </c>
      <c r="AF20" s="24">
        <f t="shared" si="5"/>
        <v>0</v>
      </c>
      <c r="AG20" s="24">
        <f t="shared" si="6"/>
        <v>0</v>
      </c>
      <c r="AH20" s="1">
        <f t="shared" si="7"/>
        <v>0</v>
      </c>
      <c r="AJ20" s="39">
        <f t="shared" si="13"/>
        <v>0</v>
      </c>
      <c r="AK20" s="39">
        <f t="shared" si="14"/>
        <v>0</v>
      </c>
      <c r="AL20" s="39">
        <f t="shared" si="15"/>
        <v>0</v>
      </c>
      <c r="AM20" s="1">
        <f t="shared" si="16"/>
        <v>0</v>
      </c>
      <c r="AN20" s="1">
        <f t="shared" si="17"/>
        <v>0</v>
      </c>
      <c r="AO20" s="1">
        <f t="shared" si="18"/>
        <v>0</v>
      </c>
      <c r="AP20" s="1">
        <f t="shared" si="19"/>
        <v>0</v>
      </c>
    </row>
    <row r="21" spans="2:42" ht="12.75" customHeight="1" x14ac:dyDescent="0.2">
      <c r="B21" s="52">
        <v>12</v>
      </c>
      <c r="C21" s="53"/>
      <c r="D21" s="54"/>
      <c r="E21" s="55"/>
      <c r="F21" s="55"/>
      <c r="G21" s="40" t="str">
        <f t="shared" si="8"/>
        <v/>
      </c>
      <c r="H21" s="52" t="s">
        <v>50</v>
      </c>
      <c r="I21" s="75">
        <f t="shared" si="0"/>
        <v>0</v>
      </c>
      <c r="J21" s="63"/>
      <c r="K21" s="63"/>
      <c r="L21" s="63"/>
      <c r="M21" s="52" t="s">
        <v>50</v>
      </c>
      <c r="N21" s="75" t="str">
        <f t="shared" si="9"/>
        <v/>
      </c>
      <c r="O21" s="64"/>
      <c r="P21" s="65"/>
      <c r="Q21" s="65"/>
      <c r="R21" s="65"/>
      <c r="S21" s="65"/>
      <c r="U21" s="24">
        <f t="shared" si="1"/>
        <v>0</v>
      </c>
      <c r="V21" s="24">
        <f t="shared" si="10"/>
        <v>0</v>
      </c>
      <c r="W21" s="24">
        <f t="shared" si="11"/>
        <v>0</v>
      </c>
      <c r="Y21" s="24">
        <f t="shared" si="12"/>
        <v>0</v>
      </c>
      <c r="Z21" s="24">
        <f t="shared" si="12"/>
        <v>0</v>
      </c>
      <c r="AA21" s="24">
        <f t="shared" si="12"/>
        <v>0</v>
      </c>
      <c r="AC21" s="24">
        <f t="shared" si="2"/>
        <v>0</v>
      </c>
      <c r="AD21" s="24">
        <f t="shared" si="3"/>
        <v>0</v>
      </c>
      <c r="AE21" s="24">
        <f t="shared" si="4"/>
        <v>0</v>
      </c>
      <c r="AF21" s="24">
        <f t="shared" si="5"/>
        <v>0</v>
      </c>
      <c r="AG21" s="24">
        <f t="shared" si="6"/>
        <v>0</v>
      </c>
      <c r="AH21" s="1">
        <f t="shared" si="7"/>
        <v>0</v>
      </c>
      <c r="AJ21" s="39">
        <f t="shared" si="13"/>
        <v>0</v>
      </c>
      <c r="AK21" s="39">
        <f t="shared" si="14"/>
        <v>0</v>
      </c>
      <c r="AL21" s="39">
        <f t="shared" si="15"/>
        <v>0</v>
      </c>
      <c r="AM21" s="1">
        <f t="shared" si="16"/>
        <v>0</v>
      </c>
      <c r="AN21" s="1">
        <f t="shared" si="17"/>
        <v>0</v>
      </c>
      <c r="AO21" s="1">
        <f t="shared" si="18"/>
        <v>0</v>
      </c>
      <c r="AP21" s="1">
        <f t="shared" si="19"/>
        <v>0</v>
      </c>
    </row>
    <row r="22" spans="2:42" ht="12.75" customHeight="1" x14ac:dyDescent="0.2">
      <c r="B22" s="52">
        <v>13</v>
      </c>
      <c r="C22" s="53"/>
      <c r="D22" s="54"/>
      <c r="E22" s="55"/>
      <c r="F22" s="55"/>
      <c r="G22" s="40" t="str">
        <f t="shared" si="8"/>
        <v/>
      </c>
      <c r="H22" s="52" t="s">
        <v>50</v>
      </c>
      <c r="I22" s="75">
        <f t="shared" si="0"/>
        <v>0</v>
      </c>
      <c r="J22" s="63"/>
      <c r="K22" s="63"/>
      <c r="L22" s="63"/>
      <c r="M22" s="52" t="s">
        <v>50</v>
      </c>
      <c r="N22" s="75" t="str">
        <f t="shared" si="9"/>
        <v/>
      </c>
      <c r="O22" s="64"/>
      <c r="P22" s="65"/>
      <c r="Q22" s="65"/>
      <c r="R22" s="65"/>
      <c r="S22" s="65"/>
      <c r="U22" s="24">
        <f t="shared" si="1"/>
        <v>0</v>
      </c>
      <c r="V22" s="24">
        <f t="shared" si="10"/>
        <v>0</v>
      </c>
      <c r="W22" s="24">
        <f t="shared" si="11"/>
        <v>0</v>
      </c>
      <c r="Y22" s="24">
        <f t="shared" si="12"/>
        <v>0</v>
      </c>
      <c r="Z22" s="24">
        <f t="shared" si="12"/>
        <v>0</v>
      </c>
      <c r="AA22" s="24">
        <f t="shared" si="12"/>
        <v>0</v>
      </c>
      <c r="AC22" s="24">
        <f t="shared" si="2"/>
        <v>0</v>
      </c>
      <c r="AD22" s="24">
        <f t="shared" si="3"/>
        <v>0</v>
      </c>
      <c r="AE22" s="24">
        <f t="shared" si="4"/>
        <v>0</v>
      </c>
      <c r="AF22" s="24">
        <f t="shared" si="5"/>
        <v>0</v>
      </c>
      <c r="AG22" s="24">
        <f t="shared" si="6"/>
        <v>0</v>
      </c>
      <c r="AH22" s="1">
        <f t="shared" si="7"/>
        <v>0</v>
      </c>
      <c r="AJ22" s="39">
        <f t="shared" si="13"/>
        <v>0</v>
      </c>
      <c r="AK22" s="39">
        <f t="shared" si="14"/>
        <v>0</v>
      </c>
      <c r="AL22" s="39">
        <f t="shared" si="15"/>
        <v>0</v>
      </c>
      <c r="AM22" s="1">
        <f t="shared" si="16"/>
        <v>0</v>
      </c>
      <c r="AN22" s="1">
        <f t="shared" si="17"/>
        <v>0</v>
      </c>
      <c r="AO22" s="1">
        <f t="shared" si="18"/>
        <v>0</v>
      </c>
      <c r="AP22" s="1">
        <f t="shared" si="19"/>
        <v>0</v>
      </c>
    </row>
    <row r="23" spans="2:42" ht="12.75" customHeight="1" x14ac:dyDescent="0.2">
      <c r="B23" s="52">
        <v>14</v>
      </c>
      <c r="C23" s="53"/>
      <c r="D23" s="54"/>
      <c r="E23" s="55"/>
      <c r="F23" s="55"/>
      <c r="G23" s="40" t="str">
        <f t="shared" si="8"/>
        <v/>
      </c>
      <c r="H23" s="52" t="s">
        <v>50</v>
      </c>
      <c r="I23" s="75">
        <f t="shared" si="0"/>
        <v>0</v>
      </c>
      <c r="J23" s="63"/>
      <c r="K23" s="63"/>
      <c r="L23" s="63"/>
      <c r="M23" s="52" t="s">
        <v>50</v>
      </c>
      <c r="N23" s="75" t="str">
        <f t="shared" si="9"/>
        <v/>
      </c>
      <c r="O23" s="64"/>
      <c r="P23" s="65"/>
      <c r="Q23" s="65"/>
      <c r="R23" s="65"/>
      <c r="S23" s="65"/>
      <c r="U23" s="24">
        <f t="shared" si="1"/>
        <v>0</v>
      </c>
      <c r="V23" s="24">
        <f t="shared" si="10"/>
        <v>0</v>
      </c>
      <c r="W23" s="24">
        <f t="shared" si="11"/>
        <v>0</v>
      </c>
      <c r="Y23" s="24">
        <f t="shared" si="12"/>
        <v>0</v>
      </c>
      <c r="Z23" s="24">
        <f t="shared" si="12"/>
        <v>0</v>
      </c>
      <c r="AA23" s="24">
        <f t="shared" si="12"/>
        <v>0</v>
      </c>
      <c r="AC23" s="24">
        <f t="shared" si="2"/>
        <v>0</v>
      </c>
      <c r="AD23" s="24">
        <f t="shared" si="3"/>
        <v>0</v>
      </c>
      <c r="AE23" s="24">
        <f t="shared" si="4"/>
        <v>0</v>
      </c>
      <c r="AF23" s="24">
        <f t="shared" si="5"/>
        <v>0</v>
      </c>
      <c r="AG23" s="24">
        <f t="shared" si="6"/>
        <v>0</v>
      </c>
      <c r="AH23" s="1">
        <f t="shared" si="7"/>
        <v>0</v>
      </c>
      <c r="AJ23" s="39">
        <f t="shared" si="13"/>
        <v>0</v>
      </c>
      <c r="AK23" s="39">
        <f t="shared" si="14"/>
        <v>0</v>
      </c>
      <c r="AL23" s="39">
        <f t="shared" si="15"/>
        <v>0</v>
      </c>
      <c r="AM23" s="1">
        <f t="shared" si="16"/>
        <v>0</v>
      </c>
      <c r="AN23" s="1">
        <f t="shared" si="17"/>
        <v>0</v>
      </c>
      <c r="AO23" s="1">
        <f t="shared" si="18"/>
        <v>0</v>
      </c>
      <c r="AP23" s="1">
        <f t="shared" si="19"/>
        <v>0</v>
      </c>
    </row>
    <row r="24" spans="2:42" ht="12.75" customHeight="1" x14ac:dyDescent="0.2">
      <c r="B24" s="52">
        <v>15</v>
      </c>
      <c r="C24" s="53"/>
      <c r="D24" s="54"/>
      <c r="E24" s="55"/>
      <c r="F24" s="55"/>
      <c r="G24" s="40" t="str">
        <f t="shared" si="8"/>
        <v/>
      </c>
      <c r="H24" s="52" t="s">
        <v>50</v>
      </c>
      <c r="I24" s="75">
        <f t="shared" si="0"/>
        <v>0</v>
      </c>
      <c r="J24" s="63"/>
      <c r="K24" s="63"/>
      <c r="L24" s="63"/>
      <c r="M24" s="52" t="s">
        <v>50</v>
      </c>
      <c r="N24" s="75" t="str">
        <f t="shared" si="9"/>
        <v/>
      </c>
      <c r="O24" s="64"/>
      <c r="P24" s="65"/>
      <c r="Q24" s="65"/>
      <c r="R24" s="65"/>
      <c r="S24" s="65"/>
      <c r="U24" s="24">
        <f t="shared" si="1"/>
        <v>0</v>
      </c>
      <c r="V24" s="24">
        <f t="shared" si="10"/>
        <v>0</v>
      </c>
      <c r="W24" s="24">
        <f t="shared" si="11"/>
        <v>0</v>
      </c>
      <c r="Y24" s="24">
        <f t="shared" si="12"/>
        <v>0</v>
      </c>
      <c r="Z24" s="24">
        <f t="shared" si="12"/>
        <v>0</v>
      </c>
      <c r="AA24" s="24">
        <f t="shared" si="12"/>
        <v>0</v>
      </c>
      <c r="AC24" s="24">
        <f t="shared" si="2"/>
        <v>0</v>
      </c>
      <c r="AD24" s="24">
        <f t="shared" si="3"/>
        <v>0</v>
      </c>
      <c r="AE24" s="24">
        <f t="shared" si="4"/>
        <v>0</v>
      </c>
      <c r="AF24" s="24">
        <f t="shared" si="5"/>
        <v>0</v>
      </c>
      <c r="AG24" s="24">
        <f t="shared" si="6"/>
        <v>0</v>
      </c>
      <c r="AH24" s="1">
        <f t="shared" si="7"/>
        <v>0</v>
      </c>
      <c r="AJ24" s="39">
        <f t="shared" si="13"/>
        <v>0</v>
      </c>
      <c r="AK24" s="39">
        <f t="shared" si="14"/>
        <v>0</v>
      </c>
      <c r="AL24" s="39">
        <f t="shared" si="15"/>
        <v>0</v>
      </c>
      <c r="AM24" s="1">
        <f t="shared" si="16"/>
        <v>0</v>
      </c>
      <c r="AN24" s="1">
        <f t="shared" si="17"/>
        <v>0</v>
      </c>
      <c r="AO24" s="1">
        <f t="shared" si="18"/>
        <v>0</v>
      </c>
      <c r="AP24" s="1">
        <f t="shared" si="19"/>
        <v>0</v>
      </c>
    </row>
    <row r="25" spans="2:42" ht="12.75" customHeight="1" x14ac:dyDescent="0.2">
      <c r="B25" s="52">
        <v>16</v>
      </c>
      <c r="C25" s="53"/>
      <c r="D25" s="54"/>
      <c r="E25" s="55"/>
      <c r="F25" s="55"/>
      <c r="G25" s="40" t="str">
        <f t="shared" si="8"/>
        <v/>
      </c>
      <c r="H25" s="52" t="s">
        <v>50</v>
      </c>
      <c r="I25" s="75">
        <f t="shared" si="0"/>
        <v>0</v>
      </c>
      <c r="J25" s="63"/>
      <c r="K25" s="63"/>
      <c r="L25" s="63"/>
      <c r="M25" s="52" t="s">
        <v>50</v>
      </c>
      <c r="N25" s="75" t="str">
        <f t="shared" si="9"/>
        <v/>
      </c>
      <c r="O25" s="64"/>
      <c r="P25" s="65"/>
      <c r="Q25" s="65"/>
      <c r="R25" s="65"/>
      <c r="S25" s="65"/>
      <c r="U25" s="24">
        <f t="shared" si="1"/>
        <v>0</v>
      </c>
      <c r="V25" s="24">
        <f t="shared" si="10"/>
        <v>0</v>
      </c>
      <c r="W25" s="24">
        <f t="shared" si="11"/>
        <v>0</v>
      </c>
      <c r="Y25" s="24">
        <f t="shared" si="12"/>
        <v>0</v>
      </c>
      <c r="Z25" s="24">
        <f t="shared" si="12"/>
        <v>0</v>
      </c>
      <c r="AA25" s="24">
        <f t="shared" si="12"/>
        <v>0</v>
      </c>
      <c r="AC25" s="24">
        <f t="shared" si="2"/>
        <v>0</v>
      </c>
      <c r="AD25" s="24">
        <f t="shared" si="3"/>
        <v>0</v>
      </c>
      <c r="AE25" s="24">
        <f t="shared" si="4"/>
        <v>0</v>
      </c>
      <c r="AF25" s="24">
        <f t="shared" si="5"/>
        <v>0</v>
      </c>
      <c r="AG25" s="24">
        <f t="shared" si="6"/>
        <v>0</v>
      </c>
      <c r="AH25" s="1">
        <f t="shared" si="7"/>
        <v>0</v>
      </c>
      <c r="AJ25" s="39">
        <f t="shared" si="13"/>
        <v>0</v>
      </c>
      <c r="AK25" s="39">
        <f t="shared" si="14"/>
        <v>0</v>
      </c>
      <c r="AL25" s="39">
        <f t="shared" si="15"/>
        <v>0</v>
      </c>
      <c r="AM25" s="1">
        <f t="shared" si="16"/>
        <v>0</v>
      </c>
      <c r="AN25" s="1">
        <f t="shared" si="17"/>
        <v>0</v>
      </c>
      <c r="AO25" s="1">
        <f t="shared" si="18"/>
        <v>0</v>
      </c>
      <c r="AP25" s="1">
        <f t="shared" si="19"/>
        <v>0</v>
      </c>
    </row>
    <row r="26" spans="2:42" ht="12.75" customHeight="1" x14ac:dyDescent="0.2">
      <c r="B26" s="52">
        <v>17</v>
      </c>
      <c r="C26" s="53"/>
      <c r="D26" s="54"/>
      <c r="E26" s="55"/>
      <c r="F26" s="55"/>
      <c r="G26" s="40" t="str">
        <f t="shared" si="8"/>
        <v/>
      </c>
      <c r="H26" s="52" t="s">
        <v>50</v>
      </c>
      <c r="I26" s="75">
        <f t="shared" si="0"/>
        <v>0</v>
      </c>
      <c r="J26" s="63"/>
      <c r="K26" s="63"/>
      <c r="L26" s="63"/>
      <c r="M26" s="52" t="s">
        <v>50</v>
      </c>
      <c r="N26" s="75" t="str">
        <f t="shared" si="9"/>
        <v/>
      </c>
      <c r="O26" s="64"/>
      <c r="P26" s="65"/>
      <c r="Q26" s="65"/>
      <c r="R26" s="65"/>
      <c r="S26" s="65"/>
      <c r="U26" s="24">
        <f t="shared" si="1"/>
        <v>0</v>
      </c>
      <c r="V26" s="24">
        <f t="shared" si="10"/>
        <v>0</v>
      </c>
      <c r="W26" s="24">
        <f t="shared" si="11"/>
        <v>0</v>
      </c>
      <c r="Y26" s="24">
        <f t="shared" si="12"/>
        <v>0</v>
      </c>
      <c r="Z26" s="24">
        <f t="shared" si="12"/>
        <v>0</v>
      </c>
      <c r="AA26" s="24">
        <f t="shared" si="12"/>
        <v>0</v>
      </c>
      <c r="AC26" s="24">
        <f t="shared" si="2"/>
        <v>0</v>
      </c>
      <c r="AD26" s="24">
        <f t="shared" si="3"/>
        <v>0</v>
      </c>
      <c r="AE26" s="24">
        <f t="shared" si="4"/>
        <v>0</v>
      </c>
      <c r="AF26" s="24">
        <f t="shared" si="5"/>
        <v>0</v>
      </c>
      <c r="AG26" s="24">
        <f t="shared" si="6"/>
        <v>0</v>
      </c>
      <c r="AH26" s="1">
        <f t="shared" si="7"/>
        <v>0</v>
      </c>
      <c r="AJ26" s="39">
        <f t="shared" si="13"/>
        <v>0</v>
      </c>
      <c r="AK26" s="39">
        <f t="shared" si="14"/>
        <v>0</v>
      </c>
      <c r="AL26" s="39">
        <f t="shared" si="15"/>
        <v>0</v>
      </c>
      <c r="AM26" s="1">
        <f t="shared" si="16"/>
        <v>0</v>
      </c>
      <c r="AN26" s="1">
        <f t="shared" si="17"/>
        <v>0</v>
      </c>
      <c r="AO26" s="1">
        <f t="shared" si="18"/>
        <v>0</v>
      </c>
      <c r="AP26" s="1">
        <f t="shared" si="19"/>
        <v>0</v>
      </c>
    </row>
    <row r="27" spans="2:42" ht="12.75" customHeight="1" x14ac:dyDescent="0.2">
      <c r="B27" s="52">
        <v>18</v>
      </c>
      <c r="C27" s="53"/>
      <c r="D27" s="54"/>
      <c r="E27" s="55"/>
      <c r="F27" s="55"/>
      <c r="G27" s="40" t="str">
        <f t="shared" si="8"/>
        <v/>
      </c>
      <c r="H27" s="52" t="s">
        <v>50</v>
      </c>
      <c r="I27" s="75">
        <f t="shared" si="0"/>
        <v>0</v>
      </c>
      <c r="J27" s="63"/>
      <c r="K27" s="63"/>
      <c r="L27" s="63"/>
      <c r="M27" s="52" t="s">
        <v>50</v>
      </c>
      <c r="N27" s="75" t="str">
        <f t="shared" si="9"/>
        <v/>
      </c>
      <c r="O27" s="64"/>
      <c r="P27" s="65"/>
      <c r="Q27" s="65"/>
      <c r="R27" s="65"/>
      <c r="S27" s="65"/>
      <c r="U27" s="24">
        <f t="shared" si="1"/>
        <v>0</v>
      </c>
      <c r="V27" s="24">
        <f t="shared" si="10"/>
        <v>0</v>
      </c>
      <c r="W27" s="24">
        <f t="shared" si="11"/>
        <v>0</v>
      </c>
      <c r="Y27" s="24">
        <f t="shared" si="12"/>
        <v>0</v>
      </c>
      <c r="Z27" s="24">
        <f t="shared" si="12"/>
        <v>0</v>
      </c>
      <c r="AA27" s="24">
        <f t="shared" si="12"/>
        <v>0</v>
      </c>
      <c r="AC27" s="24">
        <f t="shared" si="2"/>
        <v>0</v>
      </c>
      <c r="AD27" s="24">
        <f t="shared" si="3"/>
        <v>0</v>
      </c>
      <c r="AE27" s="24">
        <f t="shared" si="4"/>
        <v>0</v>
      </c>
      <c r="AF27" s="24">
        <f t="shared" si="5"/>
        <v>0</v>
      </c>
      <c r="AG27" s="24">
        <f t="shared" si="6"/>
        <v>0</v>
      </c>
      <c r="AH27" s="1">
        <f t="shared" si="7"/>
        <v>0</v>
      </c>
      <c r="AJ27" s="39">
        <f t="shared" si="13"/>
        <v>0</v>
      </c>
      <c r="AK27" s="39">
        <f t="shared" si="14"/>
        <v>0</v>
      </c>
      <c r="AL27" s="39">
        <f t="shared" si="15"/>
        <v>0</v>
      </c>
      <c r="AM27" s="1">
        <f t="shared" si="16"/>
        <v>0</v>
      </c>
      <c r="AN27" s="1">
        <f t="shared" si="17"/>
        <v>0</v>
      </c>
      <c r="AO27" s="1">
        <f t="shared" si="18"/>
        <v>0</v>
      </c>
      <c r="AP27" s="1">
        <f t="shared" si="19"/>
        <v>0</v>
      </c>
    </row>
    <row r="28" spans="2:42" ht="12.75" customHeight="1" x14ac:dyDescent="0.2">
      <c r="B28" s="52">
        <v>19</v>
      </c>
      <c r="C28" s="53"/>
      <c r="D28" s="54"/>
      <c r="E28" s="55"/>
      <c r="F28" s="55"/>
      <c r="G28" s="40" t="str">
        <f t="shared" si="8"/>
        <v/>
      </c>
      <c r="H28" s="52" t="s">
        <v>50</v>
      </c>
      <c r="I28" s="75">
        <f t="shared" si="0"/>
        <v>0</v>
      </c>
      <c r="J28" s="63"/>
      <c r="K28" s="63"/>
      <c r="L28" s="63"/>
      <c r="M28" s="52" t="s">
        <v>50</v>
      </c>
      <c r="N28" s="75" t="str">
        <f t="shared" si="9"/>
        <v/>
      </c>
      <c r="O28" s="64"/>
      <c r="P28" s="65"/>
      <c r="Q28" s="65"/>
      <c r="R28" s="65"/>
      <c r="S28" s="65"/>
      <c r="U28" s="24">
        <f t="shared" si="1"/>
        <v>0</v>
      </c>
      <c r="V28" s="24">
        <f t="shared" si="10"/>
        <v>0</v>
      </c>
      <c r="W28" s="24">
        <f t="shared" si="11"/>
        <v>0</v>
      </c>
      <c r="Y28" s="24">
        <f t="shared" si="12"/>
        <v>0</v>
      </c>
      <c r="Z28" s="24">
        <f t="shared" si="12"/>
        <v>0</v>
      </c>
      <c r="AA28" s="24">
        <f t="shared" si="12"/>
        <v>0</v>
      </c>
      <c r="AC28" s="24">
        <f t="shared" si="2"/>
        <v>0</v>
      </c>
      <c r="AD28" s="24">
        <f t="shared" si="3"/>
        <v>0</v>
      </c>
      <c r="AE28" s="24">
        <f t="shared" si="4"/>
        <v>0</v>
      </c>
      <c r="AF28" s="24">
        <f t="shared" si="5"/>
        <v>0</v>
      </c>
      <c r="AG28" s="24">
        <f t="shared" si="6"/>
        <v>0</v>
      </c>
      <c r="AH28" s="1">
        <f t="shared" si="7"/>
        <v>0</v>
      </c>
      <c r="AJ28" s="39">
        <f t="shared" si="13"/>
        <v>0</v>
      </c>
      <c r="AK28" s="39">
        <f t="shared" si="14"/>
        <v>0</v>
      </c>
      <c r="AL28" s="39">
        <f t="shared" si="15"/>
        <v>0</v>
      </c>
      <c r="AM28" s="1">
        <f t="shared" si="16"/>
        <v>0</v>
      </c>
      <c r="AN28" s="1">
        <f t="shared" si="17"/>
        <v>0</v>
      </c>
      <c r="AO28" s="1">
        <f t="shared" si="18"/>
        <v>0</v>
      </c>
      <c r="AP28" s="1">
        <f t="shared" si="19"/>
        <v>0</v>
      </c>
    </row>
    <row r="29" spans="2:42" ht="12.75" customHeight="1" x14ac:dyDescent="0.2">
      <c r="B29" s="52">
        <v>20</v>
      </c>
      <c r="C29" s="53"/>
      <c r="D29" s="54"/>
      <c r="E29" s="55"/>
      <c r="F29" s="55"/>
      <c r="G29" s="40" t="str">
        <f t="shared" si="8"/>
        <v/>
      </c>
      <c r="H29" s="52" t="s">
        <v>50</v>
      </c>
      <c r="I29" s="75">
        <f t="shared" si="0"/>
        <v>0</v>
      </c>
      <c r="J29" s="63"/>
      <c r="K29" s="63"/>
      <c r="L29" s="63"/>
      <c r="M29" s="52" t="s">
        <v>50</v>
      </c>
      <c r="N29" s="75" t="str">
        <f t="shared" si="9"/>
        <v/>
      </c>
      <c r="O29" s="64"/>
      <c r="P29" s="65"/>
      <c r="Q29" s="65"/>
      <c r="R29" s="65"/>
      <c r="S29" s="65"/>
      <c r="U29" s="24">
        <f t="shared" si="1"/>
        <v>0</v>
      </c>
      <c r="V29" s="24">
        <f t="shared" si="10"/>
        <v>0</v>
      </c>
      <c r="W29" s="24">
        <f t="shared" si="11"/>
        <v>0</v>
      </c>
      <c r="Y29" s="24">
        <f t="shared" si="12"/>
        <v>0</v>
      </c>
      <c r="Z29" s="24">
        <f t="shared" si="12"/>
        <v>0</v>
      </c>
      <c r="AA29" s="24">
        <f t="shared" si="12"/>
        <v>0</v>
      </c>
      <c r="AC29" s="24">
        <f t="shared" si="2"/>
        <v>0</v>
      </c>
      <c r="AD29" s="24">
        <f t="shared" si="3"/>
        <v>0</v>
      </c>
      <c r="AE29" s="24">
        <f t="shared" si="4"/>
        <v>0</v>
      </c>
      <c r="AF29" s="24">
        <f t="shared" si="5"/>
        <v>0</v>
      </c>
      <c r="AG29" s="24">
        <f t="shared" si="6"/>
        <v>0</v>
      </c>
      <c r="AH29" s="1">
        <f t="shared" si="7"/>
        <v>0</v>
      </c>
      <c r="AJ29" s="39">
        <f t="shared" si="13"/>
        <v>0</v>
      </c>
      <c r="AK29" s="39">
        <f t="shared" si="14"/>
        <v>0</v>
      </c>
      <c r="AL29" s="39">
        <f t="shared" si="15"/>
        <v>0</v>
      </c>
      <c r="AM29" s="1">
        <f t="shared" si="16"/>
        <v>0</v>
      </c>
      <c r="AN29" s="1">
        <f t="shared" si="17"/>
        <v>0</v>
      </c>
      <c r="AO29" s="1">
        <f t="shared" si="18"/>
        <v>0</v>
      </c>
      <c r="AP29" s="1">
        <f t="shared" si="19"/>
        <v>0</v>
      </c>
    </row>
    <row r="30" spans="2:42" ht="12.75" customHeight="1" x14ac:dyDescent="0.2">
      <c r="B30" s="52">
        <v>21</v>
      </c>
      <c r="C30" s="53"/>
      <c r="D30" s="54"/>
      <c r="E30" s="55"/>
      <c r="F30" s="55"/>
      <c r="G30" s="40" t="str">
        <f t="shared" si="8"/>
        <v/>
      </c>
      <c r="H30" s="52" t="s">
        <v>50</v>
      </c>
      <c r="I30" s="75">
        <f t="shared" si="0"/>
        <v>0</v>
      </c>
      <c r="J30" s="63"/>
      <c r="K30" s="63"/>
      <c r="L30" s="63"/>
      <c r="M30" s="52" t="s">
        <v>50</v>
      </c>
      <c r="N30" s="75" t="str">
        <f t="shared" si="9"/>
        <v/>
      </c>
      <c r="O30" s="64"/>
      <c r="P30" s="65"/>
      <c r="Q30" s="65"/>
      <c r="R30" s="65"/>
      <c r="S30" s="65"/>
      <c r="U30" s="24">
        <f t="shared" si="1"/>
        <v>0</v>
      </c>
      <c r="V30" s="24">
        <f t="shared" si="10"/>
        <v>0</v>
      </c>
      <c r="W30" s="24">
        <f t="shared" si="11"/>
        <v>0</v>
      </c>
      <c r="Y30" s="24">
        <f t="shared" si="12"/>
        <v>0</v>
      </c>
      <c r="Z30" s="24">
        <f t="shared" si="12"/>
        <v>0</v>
      </c>
      <c r="AA30" s="24">
        <f t="shared" si="12"/>
        <v>0</v>
      </c>
      <c r="AC30" s="24">
        <f t="shared" si="2"/>
        <v>0</v>
      </c>
      <c r="AD30" s="24">
        <f t="shared" si="3"/>
        <v>0</v>
      </c>
      <c r="AE30" s="24">
        <f t="shared" si="4"/>
        <v>0</v>
      </c>
      <c r="AF30" s="24">
        <f t="shared" si="5"/>
        <v>0</v>
      </c>
      <c r="AG30" s="24">
        <f t="shared" si="6"/>
        <v>0</v>
      </c>
      <c r="AH30" s="1">
        <f t="shared" si="7"/>
        <v>0</v>
      </c>
      <c r="AJ30" s="39">
        <f t="shared" si="13"/>
        <v>0</v>
      </c>
      <c r="AK30" s="39">
        <f t="shared" si="14"/>
        <v>0</v>
      </c>
      <c r="AL30" s="39">
        <f t="shared" si="15"/>
        <v>0</v>
      </c>
      <c r="AM30" s="1">
        <f t="shared" si="16"/>
        <v>0</v>
      </c>
      <c r="AN30" s="1">
        <f t="shared" si="17"/>
        <v>0</v>
      </c>
      <c r="AO30" s="1">
        <f t="shared" si="18"/>
        <v>0</v>
      </c>
      <c r="AP30" s="1">
        <f t="shared" si="19"/>
        <v>0</v>
      </c>
    </row>
    <row r="31" spans="2:42" ht="12.75" customHeight="1" x14ac:dyDescent="0.2">
      <c r="B31" s="52">
        <v>22</v>
      </c>
      <c r="C31" s="53"/>
      <c r="D31" s="54"/>
      <c r="E31" s="55"/>
      <c r="F31" s="55"/>
      <c r="G31" s="40" t="str">
        <f t="shared" si="8"/>
        <v/>
      </c>
      <c r="H31" s="52" t="s">
        <v>50</v>
      </c>
      <c r="I31" s="75">
        <f t="shared" si="0"/>
        <v>0</v>
      </c>
      <c r="J31" s="63"/>
      <c r="K31" s="63"/>
      <c r="L31" s="63"/>
      <c r="M31" s="52" t="s">
        <v>50</v>
      </c>
      <c r="N31" s="75" t="str">
        <f t="shared" si="9"/>
        <v/>
      </c>
      <c r="O31" s="64"/>
      <c r="P31" s="65"/>
      <c r="Q31" s="65"/>
      <c r="R31" s="65"/>
      <c r="S31" s="65"/>
      <c r="U31" s="24">
        <f t="shared" si="1"/>
        <v>0</v>
      </c>
      <c r="V31" s="24">
        <f t="shared" si="10"/>
        <v>0</v>
      </c>
      <c r="W31" s="24">
        <f t="shared" si="11"/>
        <v>0</v>
      </c>
      <c r="Y31" s="24">
        <f t="shared" si="12"/>
        <v>0</v>
      </c>
      <c r="Z31" s="24">
        <f t="shared" si="12"/>
        <v>0</v>
      </c>
      <c r="AA31" s="24">
        <f t="shared" si="12"/>
        <v>0</v>
      </c>
      <c r="AC31" s="24">
        <f t="shared" si="2"/>
        <v>0</v>
      </c>
      <c r="AD31" s="24">
        <f t="shared" si="3"/>
        <v>0</v>
      </c>
      <c r="AE31" s="24">
        <f t="shared" si="4"/>
        <v>0</v>
      </c>
      <c r="AF31" s="24">
        <f t="shared" si="5"/>
        <v>0</v>
      </c>
      <c r="AG31" s="24">
        <f t="shared" si="6"/>
        <v>0</v>
      </c>
      <c r="AH31" s="1">
        <f t="shared" si="7"/>
        <v>0</v>
      </c>
      <c r="AJ31" s="39">
        <f t="shared" si="13"/>
        <v>0</v>
      </c>
      <c r="AK31" s="39">
        <f t="shared" si="14"/>
        <v>0</v>
      </c>
      <c r="AL31" s="39">
        <f t="shared" si="15"/>
        <v>0</v>
      </c>
      <c r="AM31" s="1">
        <f t="shared" si="16"/>
        <v>0</v>
      </c>
      <c r="AN31" s="1">
        <f t="shared" si="17"/>
        <v>0</v>
      </c>
      <c r="AO31" s="1">
        <f t="shared" si="18"/>
        <v>0</v>
      </c>
      <c r="AP31" s="1">
        <f t="shared" si="19"/>
        <v>0</v>
      </c>
    </row>
    <row r="32" spans="2:42" ht="12.75" customHeight="1" x14ac:dyDescent="0.2">
      <c r="B32" s="52">
        <v>23</v>
      </c>
      <c r="C32" s="53"/>
      <c r="D32" s="54"/>
      <c r="E32" s="55"/>
      <c r="F32" s="55"/>
      <c r="G32" s="40" t="str">
        <f t="shared" si="8"/>
        <v/>
      </c>
      <c r="H32" s="52" t="s">
        <v>50</v>
      </c>
      <c r="I32" s="75">
        <f t="shared" si="0"/>
        <v>0</v>
      </c>
      <c r="J32" s="63"/>
      <c r="K32" s="63"/>
      <c r="L32" s="63"/>
      <c r="M32" s="52" t="s">
        <v>50</v>
      </c>
      <c r="N32" s="75" t="str">
        <f t="shared" si="9"/>
        <v/>
      </c>
      <c r="O32" s="64"/>
      <c r="P32" s="65"/>
      <c r="Q32" s="65"/>
      <c r="R32" s="65"/>
      <c r="S32" s="65"/>
      <c r="U32" s="24">
        <f t="shared" si="1"/>
        <v>0</v>
      </c>
      <c r="V32" s="24">
        <f t="shared" si="10"/>
        <v>0</v>
      </c>
      <c r="W32" s="24">
        <f t="shared" si="11"/>
        <v>0</v>
      </c>
      <c r="Y32" s="24">
        <f t="shared" si="12"/>
        <v>0</v>
      </c>
      <c r="Z32" s="24">
        <f t="shared" si="12"/>
        <v>0</v>
      </c>
      <c r="AA32" s="24">
        <f t="shared" si="12"/>
        <v>0</v>
      </c>
      <c r="AC32" s="24">
        <f t="shared" si="2"/>
        <v>0</v>
      </c>
      <c r="AD32" s="24">
        <f t="shared" si="3"/>
        <v>0</v>
      </c>
      <c r="AE32" s="24">
        <f t="shared" si="4"/>
        <v>0</v>
      </c>
      <c r="AF32" s="24">
        <f t="shared" si="5"/>
        <v>0</v>
      </c>
      <c r="AG32" s="24">
        <f t="shared" si="6"/>
        <v>0</v>
      </c>
      <c r="AH32" s="1">
        <f t="shared" si="7"/>
        <v>0</v>
      </c>
      <c r="AJ32" s="39">
        <f t="shared" si="13"/>
        <v>0</v>
      </c>
      <c r="AK32" s="39">
        <f t="shared" si="14"/>
        <v>0</v>
      </c>
      <c r="AL32" s="39">
        <f t="shared" si="15"/>
        <v>0</v>
      </c>
      <c r="AM32" s="1">
        <f t="shared" si="16"/>
        <v>0</v>
      </c>
      <c r="AN32" s="1">
        <f t="shared" si="17"/>
        <v>0</v>
      </c>
      <c r="AO32" s="1">
        <f t="shared" si="18"/>
        <v>0</v>
      </c>
      <c r="AP32" s="1">
        <f t="shared" si="19"/>
        <v>0</v>
      </c>
    </row>
    <row r="33" spans="2:42" ht="12.75" customHeight="1" x14ac:dyDescent="0.2">
      <c r="B33" s="52">
        <v>24</v>
      </c>
      <c r="C33" s="53"/>
      <c r="D33" s="54"/>
      <c r="E33" s="55"/>
      <c r="F33" s="55"/>
      <c r="G33" s="40" t="str">
        <f t="shared" si="8"/>
        <v/>
      </c>
      <c r="H33" s="52" t="s">
        <v>50</v>
      </c>
      <c r="I33" s="75">
        <f t="shared" si="0"/>
        <v>0</v>
      </c>
      <c r="J33" s="63"/>
      <c r="K33" s="63"/>
      <c r="L33" s="63"/>
      <c r="M33" s="52" t="s">
        <v>50</v>
      </c>
      <c r="N33" s="75" t="str">
        <f t="shared" si="9"/>
        <v/>
      </c>
      <c r="O33" s="64"/>
      <c r="P33" s="65"/>
      <c r="Q33" s="65"/>
      <c r="R33" s="65"/>
      <c r="S33" s="65"/>
      <c r="U33" s="24">
        <f t="shared" si="1"/>
        <v>0</v>
      </c>
      <c r="V33" s="24">
        <f t="shared" si="10"/>
        <v>0</v>
      </c>
      <c r="W33" s="24">
        <f t="shared" si="11"/>
        <v>0</v>
      </c>
      <c r="Y33" s="24">
        <f t="shared" si="12"/>
        <v>0</v>
      </c>
      <c r="Z33" s="24">
        <f t="shared" si="12"/>
        <v>0</v>
      </c>
      <c r="AA33" s="24">
        <f t="shared" si="12"/>
        <v>0</v>
      </c>
      <c r="AC33" s="24">
        <f t="shared" si="2"/>
        <v>0</v>
      </c>
      <c r="AD33" s="24">
        <f t="shared" si="3"/>
        <v>0</v>
      </c>
      <c r="AE33" s="24">
        <f t="shared" si="4"/>
        <v>0</v>
      </c>
      <c r="AF33" s="24">
        <f t="shared" si="5"/>
        <v>0</v>
      </c>
      <c r="AG33" s="24">
        <f t="shared" si="6"/>
        <v>0</v>
      </c>
      <c r="AH33" s="1">
        <f t="shared" si="7"/>
        <v>0</v>
      </c>
      <c r="AJ33" s="39">
        <f t="shared" si="13"/>
        <v>0</v>
      </c>
      <c r="AK33" s="39">
        <f t="shared" si="14"/>
        <v>0</v>
      </c>
      <c r="AL33" s="39">
        <f t="shared" si="15"/>
        <v>0</v>
      </c>
      <c r="AM33" s="1">
        <f t="shared" si="16"/>
        <v>0</v>
      </c>
      <c r="AN33" s="1">
        <f t="shared" si="17"/>
        <v>0</v>
      </c>
      <c r="AO33" s="1">
        <f t="shared" si="18"/>
        <v>0</v>
      </c>
      <c r="AP33" s="1">
        <f t="shared" si="19"/>
        <v>0</v>
      </c>
    </row>
    <row r="34" spans="2:42" ht="12.75" customHeight="1" x14ac:dyDescent="0.2">
      <c r="B34" s="52">
        <v>25</v>
      </c>
      <c r="C34" s="53"/>
      <c r="D34" s="54"/>
      <c r="E34" s="55"/>
      <c r="F34" s="55"/>
      <c r="G34" s="40" t="str">
        <f t="shared" si="8"/>
        <v/>
      </c>
      <c r="H34" s="52" t="s">
        <v>50</v>
      </c>
      <c r="I34" s="75">
        <f t="shared" si="0"/>
        <v>0</v>
      </c>
      <c r="J34" s="63"/>
      <c r="K34" s="63"/>
      <c r="L34" s="63"/>
      <c r="M34" s="52" t="s">
        <v>50</v>
      </c>
      <c r="N34" s="75" t="str">
        <f t="shared" si="9"/>
        <v/>
      </c>
      <c r="O34" s="64"/>
      <c r="P34" s="65"/>
      <c r="Q34" s="65"/>
      <c r="R34" s="65"/>
      <c r="S34" s="65"/>
      <c r="U34" s="24">
        <f t="shared" si="1"/>
        <v>0</v>
      </c>
      <c r="V34" s="24">
        <f t="shared" si="10"/>
        <v>0</v>
      </c>
      <c r="W34" s="24">
        <f t="shared" si="11"/>
        <v>0</v>
      </c>
      <c r="Y34" s="24">
        <f t="shared" si="12"/>
        <v>0</v>
      </c>
      <c r="Z34" s="24">
        <f t="shared" si="12"/>
        <v>0</v>
      </c>
      <c r="AA34" s="24">
        <f t="shared" si="12"/>
        <v>0</v>
      </c>
      <c r="AC34" s="24">
        <f t="shared" si="2"/>
        <v>0</v>
      </c>
      <c r="AD34" s="24">
        <f t="shared" si="3"/>
        <v>0</v>
      </c>
      <c r="AE34" s="24">
        <f t="shared" si="4"/>
        <v>0</v>
      </c>
      <c r="AF34" s="24">
        <f t="shared" si="5"/>
        <v>0</v>
      </c>
      <c r="AG34" s="24">
        <f t="shared" si="6"/>
        <v>0</v>
      </c>
      <c r="AH34" s="1">
        <f t="shared" si="7"/>
        <v>0</v>
      </c>
      <c r="AJ34" s="39">
        <f t="shared" si="13"/>
        <v>0</v>
      </c>
      <c r="AK34" s="39">
        <f t="shared" si="14"/>
        <v>0</v>
      </c>
      <c r="AL34" s="39">
        <f t="shared" si="15"/>
        <v>0</v>
      </c>
      <c r="AM34" s="1">
        <f t="shared" si="16"/>
        <v>0</v>
      </c>
      <c r="AN34" s="1">
        <f t="shared" si="17"/>
        <v>0</v>
      </c>
      <c r="AO34" s="1">
        <f t="shared" si="18"/>
        <v>0</v>
      </c>
      <c r="AP34" s="1">
        <f t="shared" si="19"/>
        <v>0</v>
      </c>
    </row>
    <row r="35" spans="2:42" ht="12.75" customHeight="1" x14ac:dyDescent="0.2">
      <c r="B35" s="52">
        <v>26</v>
      </c>
      <c r="C35" s="53"/>
      <c r="D35" s="54"/>
      <c r="E35" s="55"/>
      <c r="F35" s="55"/>
      <c r="G35" s="40" t="str">
        <f t="shared" si="8"/>
        <v/>
      </c>
      <c r="H35" s="52" t="s">
        <v>50</v>
      </c>
      <c r="I35" s="75">
        <f t="shared" si="0"/>
        <v>0</v>
      </c>
      <c r="J35" s="63"/>
      <c r="K35" s="63"/>
      <c r="L35" s="63"/>
      <c r="M35" s="52" t="s">
        <v>50</v>
      </c>
      <c r="N35" s="75" t="str">
        <f t="shared" si="9"/>
        <v/>
      </c>
      <c r="O35" s="64"/>
      <c r="P35" s="65"/>
      <c r="Q35" s="65"/>
      <c r="R35" s="65"/>
      <c r="S35" s="65"/>
      <c r="U35" s="24">
        <f t="shared" si="1"/>
        <v>0</v>
      </c>
      <c r="V35" s="24">
        <f t="shared" si="10"/>
        <v>0</v>
      </c>
      <c r="W35" s="24">
        <f t="shared" si="11"/>
        <v>0</v>
      </c>
      <c r="Y35" s="24">
        <f t="shared" si="12"/>
        <v>0</v>
      </c>
      <c r="Z35" s="24">
        <f t="shared" si="12"/>
        <v>0</v>
      </c>
      <c r="AA35" s="24">
        <f t="shared" si="12"/>
        <v>0</v>
      </c>
      <c r="AC35" s="24">
        <f t="shared" si="2"/>
        <v>0</v>
      </c>
      <c r="AD35" s="24">
        <f t="shared" si="3"/>
        <v>0</v>
      </c>
      <c r="AE35" s="24">
        <f t="shared" si="4"/>
        <v>0</v>
      </c>
      <c r="AF35" s="24">
        <f t="shared" si="5"/>
        <v>0</v>
      </c>
      <c r="AG35" s="24">
        <f t="shared" si="6"/>
        <v>0</v>
      </c>
      <c r="AH35" s="1">
        <f t="shared" si="7"/>
        <v>0</v>
      </c>
      <c r="AJ35" s="39">
        <f t="shared" si="13"/>
        <v>0</v>
      </c>
      <c r="AK35" s="39">
        <f t="shared" si="14"/>
        <v>0</v>
      </c>
      <c r="AL35" s="39">
        <f t="shared" si="15"/>
        <v>0</v>
      </c>
      <c r="AM35" s="1">
        <f t="shared" si="16"/>
        <v>0</v>
      </c>
      <c r="AN35" s="1">
        <f t="shared" si="17"/>
        <v>0</v>
      </c>
      <c r="AO35" s="1">
        <f t="shared" si="18"/>
        <v>0</v>
      </c>
      <c r="AP35" s="1">
        <f t="shared" si="19"/>
        <v>0</v>
      </c>
    </row>
    <row r="36" spans="2:42" ht="12.75" customHeight="1" x14ac:dyDescent="0.2">
      <c r="B36" s="52">
        <v>27</v>
      </c>
      <c r="C36" s="53"/>
      <c r="D36" s="54"/>
      <c r="E36" s="55"/>
      <c r="F36" s="55"/>
      <c r="G36" s="40" t="str">
        <f t="shared" si="8"/>
        <v/>
      </c>
      <c r="H36" s="52" t="s">
        <v>50</v>
      </c>
      <c r="I36" s="75">
        <f t="shared" si="0"/>
        <v>0</v>
      </c>
      <c r="J36" s="63"/>
      <c r="K36" s="63"/>
      <c r="L36" s="63"/>
      <c r="M36" s="52" t="s">
        <v>50</v>
      </c>
      <c r="N36" s="75" t="str">
        <f t="shared" si="9"/>
        <v/>
      </c>
      <c r="O36" s="64"/>
      <c r="P36" s="65"/>
      <c r="Q36" s="65"/>
      <c r="R36" s="65"/>
      <c r="S36" s="65"/>
      <c r="U36" s="24">
        <f t="shared" si="1"/>
        <v>0</v>
      </c>
      <c r="V36" s="24">
        <f t="shared" si="10"/>
        <v>0</v>
      </c>
      <c r="W36" s="24">
        <f t="shared" si="11"/>
        <v>0</v>
      </c>
      <c r="Y36" s="24">
        <f t="shared" si="12"/>
        <v>0</v>
      </c>
      <c r="Z36" s="24">
        <f t="shared" si="12"/>
        <v>0</v>
      </c>
      <c r="AA36" s="24">
        <f t="shared" si="12"/>
        <v>0</v>
      </c>
      <c r="AC36" s="24">
        <f t="shared" si="2"/>
        <v>0</v>
      </c>
      <c r="AD36" s="24">
        <f t="shared" si="3"/>
        <v>0</v>
      </c>
      <c r="AE36" s="24">
        <f t="shared" si="4"/>
        <v>0</v>
      </c>
      <c r="AF36" s="24">
        <f t="shared" si="5"/>
        <v>0</v>
      </c>
      <c r="AG36" s="24">
        <f t="shared" si="6"/>
        <v>0</v>
      </c>
      <c r="AH36" s="1">
        <f t="shared" si="7"/>
        <v>0</v>
      </c>
      <c r="AJ36" s="39">
        <f t="shared" si="13"/>
        <v>0</v>
      </c>
      <c r="AK36" s="39">
        <f t="shared" si="14"/>
        <v>0</v>
      </c>
      <c r="AL36" s="39">
        <f t="shared" si="15"/>
        <v>0</v>
      </c>
      <c r="AM36" s="1">
        <f t="shared" si="16"/>
        <v>0</v>
      </c>
      <c r="AN36" s="1">
        <f t="shared" si="17"/>
        <v>0</v>
      </c>
      <c r="AO36" s="1">
        <f t="shared" si="18"/>
        <v>0</v>
      </c>
      <c r="AP36" s="1">
        <f t="shared" si="19"/>
        <v>0</v>
      </c>
    </row>
    <row r="37" spans="2:42" ht="12.75" customHeight="1" x14ac:dyDescent="0.2">
      <c r="B37" s="52">
        <v>28</v>
      </c>
      <c r="C37" s="53"/>
      <c r="D37" s="54"/>
      <c r="E37" s="55"/>
      <c r="F37" s="55"/>
      <c r="G37" s="40" t="str">
        <f t="shared" si="8"/>
        <v/>
      </c>
      <c r="H37" s="52" t="s">
        <v>50</v>
      </c>
      <c r="I37" s="75">
        <f t="shared" si="0"/>
        <v>0</v>
      </c>
      <c r="J37" s="63"/>
      <c r="K37" s="63"/>
      <c r="L37" s="63"/>
      <c r="M37" s="52" t="s">
        <v>50</v>
      </c>
      <c r="N37" s="75" t="str">
        <f t="shared" si="9"/>
        <v/>
      </c>
      <c r="O37" s="64"/>
      <c r="P37" s="65"/>
      <c r="Q37" s="65"/>
      <c r="R37" s="65"/>
      <c r="S37" s="65"/>
      <c r="U37" s="24">
        <f t="shared" si="1"/>
        <v>0</v>
      </c>
      <c r="V37" s="24">
        <f t="shared" si="10"/>
        <v>0</v>
      </c>
      <c r="W37" s="24">
        <f t="shared" si="11"/>
        <v>0</v>
      </c>
      <c r="Y37" s="24">
        <f t="shared" si="12"/>
        <v>0</v>
      </c>
      <c r="Z37" s="24">
        <f t="shared" si="12"/>
        <v>0</v>
      </c>
      <c r="AA37" s="24">
        <f t="shared" si="12"/>
        <v>0</v>
      </c>
      <c r="AC37" s="24">
        <f t="shared" si="2"/>
        <v>0</v>
      </c>
      <c r="AD37" s="24">
        <f t="shared" si="3"/>
        <v>0</v>
      </c>
      <c r="AE37" s="24">
        <f t="shared" si="4"/>
        <v>0</v>
      </c>
      <c r="AF37" s="24">
        <f t="shared" si="5"/>
        <v>0</v>
      </c>
      <c r="AG37" s="24">
        <f t="shared" si="6"/>
        <v>0</v>
      </c>
      <c r="AH37" s="1">
        <f t="shared" si="7"/>
        <v>0</v>
      </c>
      <c r="AJ37" s="39">
        <f t="shared" si="13"/>
        <v>0</v>
      </c>
      <c r="AK37" s="39">
        <f t="shared" si="14"/>
        <v>0</v>
      </c>
      <c r="AL37" s="39">
        <f t="shared" si="15"/>
        <v>0</v>
      </c>
      <c r="AM37" s="1">
        <f t="shared" si="16"/>
        <v>0</v>
      </c>
      <c r="AN37" s="1">
        <f t="shared" si="17"/>
        <v>0</v>
      </c>
      <c r="AO37" s="1">
        <f t="shared" si="18"/>
        <v>0</v>
      </c>
      <c r="AP37" s="1">
        <f t="shared" si="19"/>
        <v>0</v>
      </c>
    </row>
    <row r="38" spans="2:42" ht="12.75" customHeight="1" x14ac:dyDescent="0.2">
      <c r="B38" s="52">
        <v>29</v>
      </c>
      <c r="C38" s="53"/>
      <c r="D38" s="54"/>
      <c r="E38" s="55"/>
      <c r="F38" s="55"/>
      <c r="G38" s="40" t="str">
        <f t="shared" si="8"/>
        <v/>
      </c>
      <c r="H38" s="52" t="s">
        <v>50</v>
      </c>
      <c r="I38" s="75">
        <f t="shared" si="0"/>
        <v>0</v>
      </c>
      <c r="J38" s="63"/>
      <c r="K38" s="63"/>
      <c r="L38" s="63"/>
      <c r="M38" s="52" t="s">
        <v>50</v>
      </c>
      <c r="N38" s="75" t="str">
        <f t="shared" si="9"/>
        <v/>
      </c>
      <c r="O38" s="64"/>
      <c r="P38" s="65"/>
      <c r="Q38" s="65"/>
      <c r="R38" s="65"/>
      <c r="S38" s="65"/>
      <c r="U38" s="24">
        <f t="shared" si="1"/>
        <v>0</v>
      </c>
      <c r="V38" s="24">
        <f t="shared" si="10"/>
        <v>0</v>
      </c>
      <c r="W38" s="24">
        <f t="shared" si="11"/>
        <v>0</v>
      </c>
      <c r="Y38" s="24">
        <f t="shared" si="12"/>
        <v>0</v>
      </c>
      <c r="Z38" s="24">
        <f t="shared" si="12"/>
        <v>0</v>
      </c>
      <c r="AA38" s="24">
        <f t="shared" si="12"/>
        <v>0</v>
      </c>
      <c r="AC38" s="24">
        <f t="shared" si="2"/>
        <v>0</v>
      </c>
      <c r="AD38" s="24">
        <f t="shared" si="3"/>
        <v>0</v>
      </c>
      <c r="AE38" s="24">
        <f t="shared" si="4"/>
        <v>0</v>
      </c>
      <c r="AF38" s="24">
        <f t="shared" si="5"/>
        <v>0</v>
      </c>
      <c r="AG38" s="24">
        <f t="shared" si="6"/>
        <v>0</v>
      </c>
      <c r="AH38" s="1">
        <f t="shared" si="7"/>
        <v>0</v>
      </c>
      <c r="AJ38" s="39">
        <f t="shared" si="13"/>
        <v>0</v>
      </c>
      <c r="AK38" s="39">
        <f t="shared" si="14"/>
        <v>0</v>
      </c>
      <c r="AL38" s="39">
        <f t="shared" si="15"/>
        <v>0</v>
      </c>
      <c r="AM38" s="1">
        <f t="shared" si="16"/>
        <v>0</v>
      </c>
      <c r="AN38" s="1">
        <f t="shared" si="17"/>
        <v>0</v>
      </c>
      <c r="AO38" s="1">
        <f t="shared" si="18"/>
        <v>0</v>
      </c>
      <c r="AP38" s="1">
        <f t="shared" si="19"/>
        <v>0</v>
      </c>
    </row>
    <row r="39" spans="2:42" ht="12.75" customHeight="1" x14ac:dyDescent="0.2">
      <c r="B39" s="52">
        <v>30</v>
      </c>
      <c r="C39" s="53"/>
      <c r="D39" s="54"/>
      <c r="E39" s="55"/>
      <c r="F39" s="55"/>
      <c r="G39" s="40" t="str">
        <f t="shared" si="8"/>
        <v/>
      </c>
      <c r="H39" s="52" t="s">
        <v>50</v>
      </c>
      <c r="I39" s="75">
        <f t="shared" si="0"/>
        <v>0</v>
      </c>
      <c r="J39" s="63"/>
      <c r="K39" s="63"/>
      <c r="L39" s="63"/>
      <c r="M39" s="52" t="s">
        <v>50</v>
      </c>
      <c r="N39" s="75" t="str">
        <f t="shared" si="9"/>
        <v/>
      </c>
      <c r="O39" s="64"/>
      <c r="P39" s="65"/>
      <c r="Q39" s="65"/>
      <c r="R39" s="65"/>
      <c r="S39" s="65"/>
      <c r="U39" s="24">
        <f t="shared" si="1"/>
        <v>0</v>
      </c>
      <c r="V39" s="24">
        <f t="shared" si="10"/>
        <v>0</v>
      </c>
      <c r="W39" s="24">
        <f t="shared" si="11"/>
        <v>0</v>
      </c>
      <c r="Y39" s="24">
        <f t="shared" si="12"/>
        <v>0</v>
      </c>
      <c r="Z39" s="24">
        <f t="shared" si="12"/>
        <v>0</v>
      </c>
      <c r="AA39" s="24">
        <f t="shared" si="12"/>
        <v>0</v>
      </c>
      <c r="AC39" s="24">
        <f t="shared" si="2"/>
        <v>0</v>
      </c>
      <c r="AD39" s="24">
        <f t="shared" si="3"/>
        <v>0</v>
      </c>
      <c r="AE39" s="24">
        <f t="shared" si="4"/>
        <v>0</v>
      </c>
      <c r="AF39" s="24">
        <f t="shared" si="5"/>
        <v>0</v>
      </c>
      <c r="AG39" s="24">
        <f t="shared" si="6"/>
        <v>0</v>
      </c>
      <c r="AH39" s="1">
        <f t="shared" si="7"/>
        <v>0</v>
      </c>
      <c r="AJ39" s="39">
        <f t="shared" si="13"/>
        <v>0</v>
      </c>
      <c r="AK39" s="39">
        <f t="shared" si="14"/>
        <v>0</v>
      </c>
      <c r="AL39" s="39">
        <f t="shared" si="15"/>
        <v>0</v>
      </c>
      <c r="AM39" s="1">
        <f t="shared" si="16"/>
        <v>0</v>
      </c>
      <c r="AN39" s="1">
        <f t="shared" si="17"/>
        <v>0</v>
      </c>
      <c r="AO39" s="1">
        <f t="shared" si="18"/>
        <v>0</v>
      </c>
      <c r="AP39" s="1">
        <f t="shared" si="19"/>
        <v>0</v>
      </c>
    </row>
    <row r="40" spans="2:42" ht="12.75" customHeight="1" x14ac:dyDescent="0.2">
      <c r="B40" s="56">
        <v>31</v>
      </c>
      <c r="C40" s="57"/>
      <c r="D40" s="58"/>
      <c r="E40" s="59"/>
      <c r="F40" s="59"/>
      <c r="G40" s="42" t="str">
        <f t="shared" si="8"/>
        <v/>
      </c>
      <c r="H40" s="56" t="s">
        <v>50</v>
      </c>
      <c r="I40" s="76">
        <f t="shared" si="0"/>
        <v>0</v>
      </c>
      <c r="J40" s="66"/>
      <c r="K40" s="66"/>
      <c r="L40" s="66"/>
      <c r="M40" s="56" t="s">
        <v>50</v>
      </c>
      <c r="N40" s="76" t="str">
        <f t="shared" si="9"/>
        <v/>
      </c>
      <c r="O40" s="67"/>
      <c r="P40" s="68"/>
      <c r="Q40" s="68"/>
      <c r="R40" s="68"/>
      <c r="S40" s="68"/>
      <c r="U40" s="24">
        <f t="shared" si="1"/>
        <v>0</v>
      </c>
      <c r="V40" s="24">
        <f t="shared" si="10"/>
        <v>0</v>
      </c>
      <c r="W40" s="24">
        <f t="shared" si="11"/>
        <v>0</v>
      </c>
      <c r="Y40" s="24">
        <f>IF($M40=Y$8,$N40,0)</f>
        <v>0</v>
      </c>
      <c r="Z40" s="24">
        <f t="shared" ref="Z40:AA40" si="20">IF($M40=Z$8,$N40,0)</f>
        <v>0</v>
      </c>
      <c r="AA40" s="24">
        <f t="shared" si="20"/>
        <v>0</v>
      </c>
      <c r="AC40" s="24">
        <f t="shared" si="2"/>
        <v>0</v>
      </c>
      <c r="AD40" s="24">
        <f t="shared" si="3"/>
        <v>0</v>
      </c>
      <c r="AE40" s="24">
        <f t="shared" si="4"/>
        <v>0</v>
      </c>
      <c r="AF40" s="24">
        <f t="shared" si="5"/>
        <v>0</v>
      </c>
      <c r="AG40" s="24">
        <f t="shared" si="6"/>
        <v>0</v>
      </c>
      <c r="AH40" s="1">
        <f t="shared" si="7"/>
        <v>0</v>
      </c>
      <c r="AJ40" s="39">
        <f t="shared" si="13"/>
        <v>0</v>
      </c>
      <c r="AK40" s="39">
        <f t="shared" si="14"/>
        <v>0</v>
      </c>
      <c r="AL40" s="39">
        <f t="shared" si="15"/>
        <v>0</v>
      </c>
      <c r="AM40" s="1">
        <f t="shared" si="16"/>
        <v>0</v>
      </c>
      <c r="AN40" s="1">
        <f t="shared" si="17"/>
        <v>0</v>
      </c>
      <c r="AO40" s="1">
        <f t="shared" si="18"/>
        <v>0</v>
      </c>
      <c r="AP40" s="1">
        <f t="shared" si="19"/>
        <v>0</v>
      </c>
    </row>
    <row r="41" spans="2:42" ht="6.75" customHeight="1" x14ac:dyDescent="0.2">
      <c r="B41" s="109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U41" s="70">
        <f t="shared" ref="U41:W41" si="21">SUM(U10:U40)</f>
        <v>0</v>
      </c>
      <c r="V41" s="70">
        <f t="shared" si="21"/>
        <v>0</v>
      </c>
      <c r="W41" s="70">
        <f t="shared" si="21"/>
        <v>0</v>
      </c>
      <c r="X41" s="70"/>
      <c r="Y41" s="70">
        <f t="shared" ref="Y41:AA41" si="22">SUM(Y10:Y40)</f>
        <v>0</v>
      </c>
      <c r="Z41" s="70">
        <f t="shared" si="22"/>
        <v>0</v>
      </c>
      <c r="AA41" s="70">
        <f t="shared" si="22"/>
        <v>0</v>
      </c>
      <c r="AB41" s="70"/>
      <c r="AC41" s="70">
        <f t="shared" ref="AC41:AH41" si="23">SUM(AC10:AC40)</f>
        <v>0</v>
      </c>
      <c r="AD41" s="70">
        <f t="shared" si="23"/>
        <v>0</v>
      </c>
      <c r="AE41" s="70">
        <f t="shared" si="23"/>
        <v>0</v>
      </c>
      <c r="AF41" s="70">
        <f t="shared" si="23"/>
        <v>0</v>
      </c>
      <c r="AG41" s="70">
        <f t="shared" si="23"/>
        <v>0</v>
      </c>
      <c r="AH41" s="71">
        <f t="shared" si="23"/>
        <v>0</v>
      </c>
      <c r="AJ41" s="72">
        <f>SUM(AJ10:AJ40)</f>
        <v>0</v>
      </c>
      <c r="AK41" s="72">
        <f t="shared" ref="AK41:AL41" si="24">SUM(AK10:AK40)</f>
        <v>0</v>
      </c>
      <c r="AL41" s="72">
        <f t="shared" si="24"/>
        <v>0</v>
      </c>
      <c r="AM41" s="71">
        <f>SUM(AM10:AM40)</f>
        <v>0</v>
      </c>
      <c r="AN41" s="71">
        <f>SUM(AN10:AN40)</f>
        <v>0</v>
      </c>
      <c r="AO41" s="71">
        <f t="shared" ref="AO41:AP41" si="25">SUM(AO10:AO40)</f>
        <v>0</v>
      </c>
      <c r="AP41" s="71">
        <f t="shared" si="25"/>
        <v>0</v>
      </c>
    </row>
    <row r="42" spans="2:42" ht="7.5" customHeight="1" x14ac:dyDescent="0.2"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Z42" s="24" t="s">
        <v>51</v>
      </c>
    </row>
    <row r="43" spans="2:42" ht="21" customHeight="1" x14ac:dyDescent="0.2">
      <c r="C43" s="44"/>
      <c r="D43" s="45" t="s">
        <v>30</v>
      </c>
      <c r="E43" s="114" t="s">
        <v>31</v>
      </c>
      <c r="F43" s="115"/>
      <c r="G43" s="116"/>
      <c r="H43" s="100"/>
      <c r="I43" s="100"/>
      <c r="J43" s="100"/>
      <c r="K43" s="100"/>
      <c r="L43" s="100"/>
      <c r="M43" s="100"/>
      <c r="N43" s="101"/>
      <c r="O43" s="117" t="s">
        <v>35</v>
      </c>
      <c r="P43" s="117"/>
      <c r="Q43" s="117"/>
      <c r="R43" s="121">
        <f>SUM(G9:G40)</f>
        <v>0</v>
      </c>
      <c r="S43" s="122"/>
      <c r="Y43" s="24" t="s">
        <v>26</v>
      </c>
      <c r="Z43" s="24" t="s">
        <v>26</v>
      </c>
    </row>
    <row r="44" spans="2:42" ht="21" customHeight="1" x14ac:dyDescent="0.2">
      <c r="B44" s="117" t="s">
        <v>32</v>
      </c>
      <c r="C44" s="117"/>
      <c r="D44" s="38">
        <f>I9</f>
        <v>0</v>
      </c>
      <c r="E44" s="118">
        <f>N9</f>
        <v>0</v>
      </c>
      <c r="F44" s="118"/>
      <c r="G44" s="118"/>
      <c r="H44" s="100"/>
      <c r="I44" s="100"/>
      <c r="J44" s="100"/>
      <c r="K44" s="100"/>
      <c r="L44" s="100"/>
      <c r="M44" s="100"/>
      <c r="N44" s="101"/>
      <c r="O44" s="94" t="s">
        <v>36</v>
      </c>
      <c r="P44" s="94"/>
      <c r="Q44" s="94"/>
      <c r="R44" s="88">
        <f>SUM(O9:O40)</f>
        <v>0</v>
      </c>
      <c r="S44" s="89"/>
      <c r="Y44" s="24" t="s">
        <v>27</v>
      </c>
      <c r="Z44" s="24" t="s">
        <v>52</v>
      </c>
    </row>
    <row r="45" spans="2:42" ht="21" customHeight="1" x14ac:dyDescent="0.2">
      <c r="B45" s="98" t="s">
        <v>33</v>
      </c>
      <c r="C45" s="98"/>
      <c r="D45" s="41">
        <f>IF(U41-AM41&lt;0,0,U41-AM41)</f>
        <v>0</v>
      </c>
      <c r="E45" s="119">
        <f>SUM(Y10:Y40)</f>
        <v>0</v>
      </c>
      <c r="F45" s="119"/>
      <c r="G45" s="119"/>
      <c r="H45" s="100"/>
      <c r="I45" s="100"/>
      <c r="J45" s="100"/>
      <c r="K45" s="100"/>
      <c r="L45" s="100"/>
      <c r="M45" s="100"/>
      <c r="N45" s="101"/>
      <c r="O45" s="125" t="s">
        <v>37</v>
      </c>
      <c r="P45" s="125"/>
      <c r="Q45" s="125"/>
      <c r="R45" s="123">
        <f>Q4*R44</f>
        <v>0</v>
      </c>
      <c r="S45" s="124"/>
      <c r="Y45" s="24" t="s">
        <v>28</v>
      </c>
      <c r="Z45" s="24" t="s">
        <v>53</v>
      </c>
    </row>
    <row r="46" spans="2:42" ht="21" customHeight="1" x14ac:dyDescent="0.2">
      <c r="B46" s="98" t="s">
        <v>27</v>
      </c>
      <c r="C46" s="98"/>
      <c r="D46" s="41">
        <f>SUM(V10:V40)</f>
        <v>0</v>
      </c>
      <c r="E46" s="119">
        <f>SUM(Z10:Z40)</f>
        <v>0</v>
      </c>
      <c r="F46" s="119"/>
      <c r="G46" s="119"/>
      <c r="H46" s="100"/>
      <c r="I46" s="100"/>
      <c r="J46" s="100"/>
      <c r="K46" s="100"/>
      <c r="L46" s="100"/>
      <c r="M46" s="100"/>
      <c r="N46" s="101"/>
      <c r="O46" s="98" t="s">
        <v>38</v>
      </c>
      <c r="P46" s="98"/>
      <c r="Q46" s="98"/>
      <c r="R46" s="86">
        <f>SUM(P9:P40)</f>
        <v>0</v>
      </c>
      <c r="S46" s="87"/>
      <c r="Y46" s="24" t="s">
        <v>50</v>
      </c>
      <c r="Z46" s="24" t="s">
        <v>28</v>
      </c>
    </row>
    <row r="47" spans="2:42" ht="21" customHeight="1" x14ac:dyDescent="0.2">
      <c r="B47" s="99" t="s">
        <v>28</v>
      </c>
      <c r="C47" s="99"/>
      <c r="D47" s="46">
        <f>SUM(W10:W40)-SUM(AN10:AP40)</f>
        <v>0</v>
      </c>
      <c r="E47" s="119">
        <f>SUM(AA10:AA40)</f>
        <v>0</v>
      </c>
      <c r="F47" s="119"/>
      <c r="G47" s="119"/>
      <c r="H47" s="100"/>
      <c r="I47" s="100"/>
      <c r="J47" s="100"/>
      <c r="K47" s="100"/>
      <c r="L47" s="100"/>
      <c r="M47" s="100"/>
      <c r="N47" s="101"/>
      <c r="O47" s="98" t="s">
        <v>39</v>
      </c>
      <c r="P47" s="98"/>
      <c r="Q47" s="98"/>
      <c r="R47" s="86">
        <f>SUM(Q9:Q40)</f>
        <v>0</v>
      </c>
      <c r="S47" s="87"/>
      <c r="Z47" s="24" t="s">
        <v>50</v>
      </c>
    </row>
    <row r="48" spans="2:42" ht="21" customHeight="1" x14ac:dyDescent="0.2">
      <c r="B48" s="95" t="s">
        <v>34</v>
      </c>
      <c r="C48" s="95"/>
      <c r="D48" s="47">
        <f>IF(SUM(I9:I40)-AM41-SUM(AN41:AP41)&lt;0,0,SUM(I9:I40)-AM41-SUM(AN41:AP41))</f>
        <v>0</v>
      </c>
      <c r="E48" s="90">
        <f>SUM(N9:N40)</f>
        <v>0</v>
      </c>
      <c r="F48" s="90"/>
      <c r="G48" s="90"/>
      <c r="H48" s="100"/>
      <c r="I48" s="100"/>
      <c r="J48" s="100"/>
      <c r="K48" s="100"/>
      <c r="L48" s="100"/>
      <c r="M48" s="100"/>
      <c r="N48" s="101"/>
      <c r="O48" s="98" t="s">
        <v>40</v>
      </c>
      <c r="P48" s="98"/>
      <c r="Q48" s="98"/>
      <c r="R48" s="86">
        <f>SUM(R9:R40)</f>
        <v>0</v>
      </c>
      <c r="S48" s="87"/>
    </row>
    <row r="49" spans="2:19" ht="21" customHeight="1" x14ac:dyDescent="0.2">
      <c r="H49" s="100"/>
      <c r="I49" s="100"/>
      <c r="J49" s="100"/>
      <c r="K49" s="100"/>
      <c r="L49" s="100"/>
      <c r="M49" s="100"/>
      <c r="N49" s="101"/>
      <c r="O49" s="94" t="s">
        <v>41</v>
      </c>
      <c r="P49" s="94"/>
      <c r="Q49" s="94"/>
      <c r="R49" s="88">
        <f>SUM(S9:S40)</f>
        <v>0</v>
      </c>
      <c r="S49" s="89"/>
    </row>
    <row r="50" spans="2:19" ht="7.5" customHeight="1" x14ac:dyDescent="0.2"/>
    <row r="51" spans="2:19" ht="21" customHeight="1" x14ac:dyDescent="0.2">
      <c r="C51" s="97" t="s">
        <v>44</v>
      </c>
      <c r="D51" s="97"/>
      <c r="F51" s="5" t="s">
        <v>45</v>
      </c>
      <c r="I51" s="5" t="s">
        <v>46</v>
      </c>
      <c r="O51" s="95" t="s">
        <v>42</v>
      </c>
      <c r="P51" s="95"/>
      <c r="Q51" s="95"/>
      <c r="R51" s="90">
        <f>R45+R46+R47+R48+R49+D48+E48</f>
        <v>0</v>
      </c>
      <c r="S51" s="90"/>
    </row>
    <row r="52" spans="2:19" ht="21" customHeight="1" x14ac:dyDescent="0.2">
      <c r="F52" s="5" t="s">
        <v>47</v>
      </c>
      <c r="O52" s="96" t="s">
        <v>43</v>
      </c>
      <c r="P52" s="96"/>
      <c r="Q52" s="96"/>
      <c r="R52" s="91">
        <f>R51-D5</f>
        <v>0</v>
      </c>
      <c r="S52" s="91"/>
    </row>
    <row r="53" spans="2:19" ht="7.5" customHeight="1" x14ac:dyDescent="0.2"/>
    <row r="54" spans="2:19" ht="21" customHeight="1" x14ac:dyDescent="0.2">
      <c r="B54" s="11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3"/>
    </row>
    <row r="55" spans="2:19" ht="21" customHeight="1" x14ac:dyDescent="0.2">
      <c r="B55" s="14"/>
      <c r="C55" s="92"/>
      <c r="D55" s="92"/>
      <c r="E55" s="92"/>
      <c r="F55" s="15"/>
      <c r="G55" s="15"/>
      <c r="H55" s="15"/>
      <c r="I55" s="15"/>
      <c r="J55" s="15"/>
      <c r="K55" s="15"/>
      <c r="L55" s="15"/>
      <c r="M55" s="15"/>
      <c r="N55" s="93"/>
      <c r="O55" s="93"/>
      <c r="P55" s="93"/>
      <c r="Q55" s="93"/>
      <c r="R55" s="93"/>
      <c r="S55" s="23"/>
    </row>
    <row r="56" spans="2:19" ht="21" customHeight="1" x14ac:dyDescent="0.2">
      <c r="B56" s="16"/>
      <c r="C56" s="17" t="s">
        <v>48</v>
      </c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9" t="s">
        <v>49</v>
      </c>
      <c r="O56" s="18"/>
      <c r="P56" s="18"/>
      <c r="Q56" s="18"/>
      <c r="R56" s="18"/>
      <c r="S56" s="20"/>
    </row>
    <row r="57" spans="2:19" ht="15" customHeight="1" x14ac:dyDescent="0.2"/>
    <row r="58" spans="2:19" ht="82.5" customHeight="1" x14ac:dyDescent="0.2">
      <c r="B58" s="83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5"/>
    </row>
  </sheetData>
  <sheetProtection algorithmName="SHA-512" hashValue="ug7C2GPHMnPdqEGduo/QpwcpoIWRkr8smXy5D1dpSrVIP0kwCuj5Aec9a8v2NqAoAPFvQYRhhEXABvqVCU3wpg==" saltValue="/aVfuF/zJ+983KpSExkZPA==" spinCount="100000" sheet="1" formatColumns="0" formatRows="0" selectLockedCells="1"/>
  <mergeCells count="56">
    <mergeCell ref="B58:S58"/>
    <mergeCell ref="C51:D51"/>
    <mergeCell ref="O51:Q51"/>
    <mergeCell ref="R51:S51"/>
    <mergeCell ref="O52:Q52"/>
    <mergeCell ref="R52:S52"/>
    <mergeCell ref="C55:E55"/>
    <mergeCell ref="N55:R55"/>
    <mergeCell ref="B48:C48"/>
    <mergeCell ref="E48:G48"/>
    <mergeCell ref="O48:Q48"/>
    <mergeCell ref="R48:S48"/>
    <mergeCell ref="O49:Q49"/>
    <mergeCell ref="R49:S49"/>
    <mergeCell ref="E46:G46"/>
    <mergeCell ref="O46:Q46"/>
    <mergeCell ref="R46:S46"/>
    <mergeCell ref="B47:C47"/>
    <mergeCell ref="E47:G47"/>
    <mergeCell ref="O47:Q47"/>
    <mergeCell ref="R47:S47"/>
    <mergeCell ref="J8:L8"/>
    <mergeCell ref="B9:F9"/>
    <mergeCell ref="B41:S41"/>
    <mergeCell ref="E43:G43"/>
    <mergeCell ref="H43:N49"/>
    <mergeCell ref="O43:Q43"/>
    <mergeCell ref="R43:S43"/>
    <mergeCell ref="B44:C44"/>
    <mergeCell ref="E44:G44"/>
    <mergeCell ref="O44:Q44"/>
    <mergeCell ref="R44:S44"/>
    <mergeCell ref="B45:C45"/>
    <mergeCell ref="E45:G45"/>
    <mergeCell ref="O45:Q45"/>
    <mergeCell ref="R45:S45"/>
    <mergeCell ref="B46:C46"/>
    <mergeCell ref="B5:C5"/>
    <mergeCell ref="D5:I5"/>
    <mergeCell ref="M5:S5"/>
    <mergeCell ref="B6:S6"/>
    <mergeCell ref="AC7:AH7"/>
    <mergeCell ref="H7:I7"/>
    <mergeCell ref="J7:L7"/>
    <mergeCell ref="M7:N7"/>
    <mergeCell ref="B1:S1"/>
    <mergeCell ref="B2:S2"/>
    <mergeCell ref="B3:C3"/>
    <mergeCell ref="D3:I3"/>
    <mergeCell ref="M3:M4"/>
    <mergeCell ref="N3:P3"/>
    <mergeCell ref="Q3:S3"/>
    <mergeCell ref="B4:C4"/>
    <mergeCell ref="D4:I4"/>
    <mergeCell ref="N4:P4"/>
    <mergeCell ref="Q4:S4"/>
  </mergeCells>
  <dataValidations count="2">
    <dataValidation type="list" allowBlank="1" showInputMessage="1" showErrorMessage="1" sqref="H10:H40" xr:uid="{50664F97-45D5-4ABA-B138-7DEC76A3C2C2}">
      <formula1>$Z$42:$Z$47</formula1>
    </dataValidation>
    <dataValidation type="list" allowBlank="1" showInputMessage="1" showErrorMessage="1" sqref="M10:M40" xr:uid="{2C6A4A1D-31D3-4CCB-8F47-F2CF54BC308C}">
      <formula1>$Y$43:$Y$46</formula1>
    </dataValidation>
  </dataValidations>
  <printOptions horizontalCentered="1"/>
  <pageMargins left="0.70866141732283472" right="0.70866141732283472" top="0.39370078740157483" bottom="0.39370078740157483" header="0.11811023622047245" footer="0.11811023622047245"/>
  <pageSetup paperSize="9" scale="5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6865" r:id="rId4" name="Check Box 1">
              <controlPr defaultSize="0" autoFill="0" autoLine="0" autoPict="0">
                <anchor moveWithCells="1">
                  <from>
                    <xdr:col>4</xdr:col>
                    <xdr:colOff>200025</xdr:colOff>
                    <xdr:row>50</xdr:row>
                    <xdr:rowOff>0</xdr:rowOff>
                  </from>
                  <to>
                    <xdr:col>6</xdr:col>
                    <xdr:colOff>238125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6" r:id="rId5" name="Check Box 2">
              <controlPr defaultSize="0" autoFill="0" autoLine="0" autoPict="0">
                <anchor moveWithCells="1">
                  <from>
                    <xdr:col>4</xdr:col>
                    <xdr:colOff>200025</xdr:colOff>
                    <xdr:row>51</xdr:row>
                    <xdr:rowOff>0</xdr:rowOff>
                  </from>
                  <to>
                    <xdr:col>6</xdr:col>
                    <xdr:colOff>238125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7" r:id="rId6" name="Check Box 3">
              <controlPr defaultSize="0" autoFill="0" autoLine="0" autoPict="0">
                <anchor moveWithCells="1">
                  <from>
                    <xdr:col>7</xdr:col>
                    <xdr:colOff>609600</xdr:colOff>
                    <xdr:row>50</xdr:row>
                    <xdr:rowOff>0</xdr:rowOff>
                  </from>
                  <to>
                    <xdr:col>9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F703EF9-23F5-4FBE-8281-02A1214ACC36}">
          <x14:formula1>
            <xm:f>Januar!$AA$43:$AA$44</xm:f>
          </x14:formula1>
          <xm:sqref>J10:L40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09D34-5BA8-4F4E-9C9B-890AEE4A68B6}">
  <sheetPr codeName="Tabelle13">
    <outlinePr showOutlineSymbols="0"/>
    <pageSetUpPr fitToPage="1"/>
  </sheetPr>
  <dimension ref="B1:X21"/>
  <sheetViews>
    <sheetView showGridLines="0" showRowColHeaders="0" showZeros="0" showOutlineSymbols="0" zoomScaleNormal="100" workbookViewId="0">
      <selection activeCell="D3" sqref="D3:I3"/>
    </sheetView>
  </sheetViews>
  <sheetFormatPr baseColWidth="10" defaultColWidth="11.42578125" defaultRowHeight="12.75" x14ac:dyDescent="0.2"/>
  <cols>
    <col min="1" max="1" width="2.42578125" style="1" customWidth="1"/>
    <col min="2" max="2" width="5.85546875" style="1" customWidth="1"/>
    <col min="3" max="3" width="24.28515625" style="1" customWidth="1"/>
    <col min="4" max="4" width="19.7109375" style="1" customWidth="1"/>
    <col min="5" max="7" width="7" style="1" customWidth="1"/>
    <col min="8" max="8" width="13.28515625" style="1" customWidth="1"/>
    <col min="9" max="9" width="19.7109375" style="1" customWidth="1"/>
    <col min="10" max="10" width="9.140625" style="1" customWidth="1"/>
    <col min="11" max="11" width="19.7109375" style="1" customWidth="1"/>
    <col min="12" max="16" width="8.7109375" style="1" customWidth="1"/>
    <col min="17" max="17" width="2.42578125" style="1" customWidth="1"/>
    <col min="18" max="18" width="11.42578125" style="1" customWidth="1"/>
    <col min="19" max="19" width="11.42578125" style="1"/>
    <col min="20" max="20" width="15.28515625" style="1" customWidth="1"/>
    <col min="21" max="21" width="3.140625" style="1" customWidth="1"/>
    <col min="22" max="22" width="11.42578125" style="1" customWidth="1"/>
    <col min="23" max="16384" width="11.42578125" style="1"/>
  </cols>
  <sheetData>
    <row r="1" spans="2:24" ht="42" customHeight="1" x14ac:dyDescent="0.2">
      <c r="B1" s="126" t="s">
        <v>0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8"/>
      <c r="Q1" s="4"/>
    </row>
    <row r="2" spans="2:24" ht="12.75" customHeight="1" x14ac:dyDescent="0.2">
      <c r="B2" s="140" t="str">
        <f>Januar!B2</f>
        <v>Letzte Aktualisierung: 01.01.2024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70"/>
    </row>
    <row r="3" spans="2:24" ht="21" customHeight="1" x14ac:dyDescent="0.2">
      <c r="B3" s="129" t="s">
        <v>1</v>
      </c>
      <c r="C3" s="129"/>
      <c r="D3" s="132" t="str">
        <f>IF(Januar!D3&lt;&gt;"",Januar!D3,"")</f>
        <v/>
      </c>
      <c r="E3" s="132"/>
      <c r="F3" s="132"/>
      <c r="G3" s="132"/>
      <c r="H3" s="132"/>
      <c r="I3" s="132"/>
      <c r="K3" s="129" t="s">
        <v>111</v>
      </c>
      <c r="L3" s="129"/>
      <c r="M3" s="129"/>
      <c r="N3" s="172">
        <v>2024</v>
      </c>
      <c r="O3" s="173"/>
      <c r="P3" s="174"/>
      <c r="Q3" s="5"/>
    </row>
    <row r="4" spans="2:24" ht="21" customHeight="1" x14ac:dyDescent="0.2">
      <c r="B4" s="131" t="s">
        <v>2</v>
      </c>
      <c r="C4" s="131"/>
      <c r="D4" s="171" t="str">
        <f>IF(Januar!D4&lt;&gt;"",Januar!D4,"")</f>
        <v/>
      </c>
      <c r="E4" s="171"/>
      <c r="F4" s="171"/>
      <c r="G4" s="171"/>
      <c r="H4" s="171"/>
      <c r="I4" s="171"/>
      <c r="K4" s="131" t="s">
        <v>5</v>
      </c>
      <c r="L4" s="131" t="s">
        <v>5</v>
      </c>
      <c r="M4" s="131"/>
      <c r="N4" s="163">
        <v>0.3</v>
      </c>
      <c r="O4" s="164"/>
      <c r="P4" s="165"/>
      <c r="Q4" s="6"/>
      <c r="S4" s="3"/>
      <c r="T4" s="3"/>
      <c r="U4" s="3"/>
      <c r="V4" s="3"/>
      <c r="W4" s="3"/>
      <c r="X4" s="3"/>
    </row>
    <row r="5" spans="2:24" ht="21" customHeight="1" x14ac:dyDescent="0.2"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S5" s="3"/>
      <c r="T5" s="3"/>
      <c r="U5" s="3"/>
      <c r="V5" s="3"/>
      <c r="W5" s="3"/>
      <c r="X5" s="3"/>
    </row>
    <row r="6" spans="2:24" ht="21" customHeight="1" x14ac:dyDescent="0.2">
      <c r="B6" s="2"/>
      <c r="C6" s="2"/>
      <c r="D6" s="21" t="s">
        <v>30</v>
      </c>
      <c r="E6" s="175" t="s">
        <v>31</v>
      </c>
      <c r="F6" s="176"/>
      <c r="G6" s="177"/>
      <c r="H6" s="100"/>
      <c r="I6" s="100"/>
      <c r="J6" s="100"/>
      <c r="K6" s="101"/>
      <c r="L6" s="159" t="s">
        <v>35</v>
      </c>
      <c r="M6" s="159"/>
      <c r="N6" s="159"/>
      <c r="O6" s="156">
        <f>Januar!R43+Februar!R43+März!R43+April!R43+Mai!R43+Juni!R43+Juli!R43+August!R43+September!R43+Oktober!R43+November!R43+Dezember!R43</f>
        <v>0</v>
      </c>
      <c r="P6" s="157"/>
      <c r="Q6" s="2"/>
      <c r="S6" s="3"/>
      <c r="T6" s="3"/>
      <c r="U6" s="3"/>
      <c r="V6" s="3" t="s">
        <v>26</v>
      </c>
      <c r="W6" s="3" t="s">
        <v>26</v>
      </c>
      <c r="X6" s="3"/>
    </row>
    <row r="7" spans="2:24" ht="21" customHeight="1" x14ac:dyDescent="0.2">
      <c r="B7" s="159" t="s">
        <v>32</v>
      </c>
      <c r="C7" s="159"/>
      <c r="D7" s="78">
        <f>Januar!D44+Februar!D44+März!D44+April!D44+Mai!D44+Juni!D44+Juli!D44+August!D44+September!D44+Oktober!D44+November!D44+Dezember!D44</f>
        <v>0</v>
      </c>
      <c r="E7" s="156">
        <f>Januar!E44+Februar!E44+März!E44+April!E44+Mai!E44+Juni!E44+Juli!E44+August!E44+September!E44+Oktober!E44+November!E44+Dezember!E44</f>
        <v>0</v>
      </c>
      <c r="F7" s="166"/>
      <c r="G7" s="157"/>
      <c r="H7" s="100"/>
      <c r="I7" s="100"/>
      <c r="J7" s="100"/>
      <c r="K7" s="101"/>
      <c r="L7" s="158" t="s">
        <v>36</v>
      </c>
      <c r="M7" s="158"/>
      <c r="N7" s="158"/>
      <c r="O7" s="154">
        <f>Januar!R44+Februar!R44+März!R44+April!R44+Mai!R44+Juni!R44+Juli!R44+August!R44+September!R44+Oktober!R44+November!R44+Dezember!R44</f>
        <v>0</v>
      </c>
      <c r="P7" s="155"/>
      <c r="Q7" s="2"/>
      <c r="S7" s="3"/>
      <c r="T7" s="3"/>
      <c r="U7" s="3"/>
      <c r="V7" s="3" t="s">
        <v>27</v>
      </c>
      <c r="W7" s="3" t="s">
        <v>52</v>
      </c>
      <c r="X7" s="3"/>
    </row>
    <row r="8" spans="2:24" ht="21" customHeight="1" x14ac:dyDescent="0.2">
      <c r="B8" s="160" t="s">
        <v>33</v>
      </c>
      <c r="C8" s="160"/>
      <c r="D8" s="79">
        <f>Januar!D45+Februar!D45+März!D45+April!D45+Mai!D45+Juni!D45+Juli!D45+August!D45+September!D45+Oktober!D45+November!D45+Dezember!D45</f>
        <v>0</v>
      </c>
      <c r="E8" s="161">
        <f>Januar!E45+Februar!E45+März!E45+April!E45+Mai!E45+Juni!E45+Juli!E45+August!E45+September!E45+Oktober!E45+November!E45+Dezember!E45</f>
        <v>0</v>
      </c>
      <c r="F8" s="167"/>
      <c r="G8" s="162"/>
      <c r="H8" s="100"/>
      <c r="I8" s="100"/>
      <c r="J8" s="100"/>
      <c r="K8" s="101"/>
      <c r="L8" s="159" t="s">
        <v>37</v>
      </c>
      <c r="M8" s="159"/>
      <c r="N8" s="159"/>
      <c r="O8" s="156">
        <f>Januar!R45+Februar!R45+März!R45+April!R45+Mai!R45+Juni!R45+Juli!R45+August!R45+September!R45+Oktober!R45+November!R45+Dezember!R45</f>
        <v>0</v>
      </c>
      <c r="P8" s="157"/>
      <c r="Q8" s="2"/>
      <c r="S8" s="3"/>
      <c r="T8" s="3"/>
      <c r="U8" s="3"/>
      <c r="V8" s="3" t="s">
        <v>28</v>
      </c>
      <c r="W8" s="3" t="s">
        <v>53</v>
      </c>
      <c r="X8" s="3"/>
    </row>
    <row r="9" spans="2:24" ht="21" customHeight="1" x14ac:dyDescent="0.2">
      <c r="B9" s="160" t="s">
        <v>27</v>
      </c>
      <c r="C9" s="160"/>
      <c r="D9" s="79">
        <f>Januar!D46+Februar!D46+März!D46+April!D46+Mai!D46+Juni!D46+Juli!D46+August!D46+September!D46+Oktober!D46+November!D46+Dezember!D46</f>
        <v>0</v>
      </c>
      <c r="E9" s="161">
        <f>Januar!E46+Februar!E46+März!E46+April!E46+Mai!E46+Juni!E46+Juli!E46+August!E46+September!E46+Oktober!E46+November!E46+Dezember!E46</f>
        <v>0</v>
      </c>
      <c r="F9" s="167"/>
      <c r="G9" s="162"/>
      <c r="H9" s="100"/>
      <c r="I9" s="100"/>
      <c r="J9" s="100"/>
      <c r="K9" s="101"/>
      <c r="L9" s="160" t="s">
        <v>38</v>
      </c>
      <c r="M9" s="160"/>
      <c r="N9" s="160"/>
      <c r="O9" s="161">
        <f>Januar!R46+Februar!R46+März!R46+April!R46+Mai!R46+Juni!R46+Juli!R46+August!R46+September!R46+Oktober!R46+November!R46+Dezember!R46</f>
        <v>0</v>
      </c>
      <c r="P9" s="162"/>
      <c r="Q9" s="2"/>
      <c r="S9" s="3"/>
      <c r="T9" s="3"/>
      <c r="U9" s="3"/>
      <c r="V9" s="3" t="s">
        <v>50</v>
      </c>
      <c r="W9" s="3" t="s">
        <v>54</v>
      </c>
      <c r="X9" s="3"/>
    </row>
    <row r="10" spans="2:24" ht="21" customHeight="1" x14ac:dyDescent="0.2">
      <c r="B10" s="158" t="s">
        <v>28</v>
      </c>
      <c r="C10" s="158"/>
      <c r="D10" s="80">
        <f>Januar!D47+Februar!D47+März!D47+April!D47+Mai!D47+Juni!D47+Juli!D47+August!D47+September!D47+Oktober!D47+November!D47+Dezember!D47</f>
        <v>0</v>
      </c>
      <c r="E10" s="154">
        <f>Januar!E47+Februar!E47+März!E47+April!E47+Mai!E47+Juni!E47+Juli!E47+August!E47+September!E47+Oktober!E47+November!E47+Dezember!E47</f>
        <v>0</v>
      </c>
      <c r="F10" s="168"/>
      <c r="G10" s="155"/>
      <c r="H10" s="100"/>
      <c r="I10" s="100"/>
      <c r="J10" s="100"/>
      <c r="K10" s="101"/>
      <c r="L10" s="160" t="s">
        <v>39</v>
      </c>
      <c r="M10" s="160"/>
      <c r="N10" s="160"/>
      <c r="O10" s="161">
        <f>Januar!R47+Februar!R47+März!R47+April!R47+Mai!R47+Juni!R47+Juli!R47+August!R47+September!R47+Oktober!R47+November!R47+Dezember!R47</f>
        <v>0</v>
      </c>
      <c r="P10" s="162"/>
      <c r="Q10" s="2"/>
      <c r="S10" s="3"/>
      <c r="T10" s="3"/>
      <c r="U10" s="3"/>
      <c r="V10" s="3"/>
      <c r="W10" s="3" t="s">
        <v>50</v>
      </c>
      <c r="X10" s="3"/>
    </row>
    <row r="11" spans="2:24" ht="21" customHeight="1" x14ac:dyDescent="0.2">
      <c r="B11" s="152" t="s">
        <v>34</v>
      </c>
      <c r="C11" s="152"/>
      <c r="D11" s="81">
        <f>Januar!D48+Februar!D48+März!D48+April!D48+Mai!D48+Juni!D48+Juli!D48+August!D48+September!D48+Oktober!D48+November!D48+Dezember!D48</f>
        <v>0</v>
      </c>
      <c r="E11" s="150">
        <f>Januar!E48+Februar!E48+März!E48+April!E48+Mai!E48+Juni!E48+Juli!E48+August!E48+September!E48+Oktober!E48+November!E48+Dezember!E48</f>
        <v>0</v>
      </c>
      <c r="F11" s="169"/>
      <c r="G11" s="151"/>
      <c r="H11" s="100"/>
      <c r="I11" s="100"/>
      <c r="J11" s="100"/>
      <c r="K11" s="101"/>
      <c r="L11" s="160" t="s">
        <v>40</v>
      </c>
      <c r="M11" s="160"/>
      <c r="N11" s="160"/>
      <c r="O11" s="161">
        <f>Januar!R48+Februar!R48+März!R48+April!R48+Mai!R48+Juni!R48+Juli!R48+August!R48+September!R48+Oktober!R48+November!R48+Dezember!R48</f>
        <v>0</v>
      </c>
      <c r="P11" s="162"/>
      <c r="Q11" s="2"/>
      <c r="S11" s="3"/>
      <c r="T11" s="3"/>
      <c r="U11" s="3"/>
      <c r="V11" s="3"/>
      <c r="W11" s="3"/>
      <c r="X11" s="3"/>
    </row>
    <row r="12" spans="2:24" ht="21" customHeight="1" x14ac:dyDescent="0.2">
      <c r="B12" s="2"/>
      <c r="C12" s="2"/>
      <c r="D12" s="2"/>
      <c r="E12" s="2"/>
      <c r="F12" s="2"/>
      <c r="G12" s="2"/>
      <c r="H12" s="100"/>
      <c r="I12" s="100"/>
      <c r="J12" s="100"/>
      <c r="K12" s="101"/>
      <c r="L12" s="158" t="s">
        <v>41</v>
      </c>
      <c r="M12" s="158"/>
      <c r="N12" s="158"/>
      <c r="O12" s="154">
        <f>Januar!R49+Februar!R49+März!R49+April!R49+Mai!R49+Juni!R49+Juli!R49+August!R49+September!R49+Oktober!R49+November!R49+Dezember!R49</f>
        <v>0</v>
      </c>
      <c r="P12" s="155"/>
      <c r="Q12" s="2"/>
      <c r="S12" s="3"/>
      <c r="T12" s="3"/>
      <c r="U12" s="3"/>
      <c r="V12" s="3"/>
      <c r="W12" s="3"/>
      <c r="X12" s="3"/>
    </row>
    <row r="13" spans="2:24" ht="7.5" customHeight="1" x14ac:dyDescent="0.2">
      <c r="B13" s="2"/>
      <c r="C13" s="2"/>
      <c r="D13" s="2"/>
      <c r="E13" s="2"/>
      <c r="F13" s="2"/>
      <c r="G13" s="2"/>
      <c r="H13" s="2"/>
      <c r="I13" s="2"/>
      <c r="J13" s="2"/>
      <c r="K13" s="2"/>
      <c r="L13" s="7"/>
      <c r="M13" s="7"/>
      <c r="N13" s="7"/>
      <c r="O13" s="22"/>
      <c r="P13" s="22"/>
      <c r="Q13" s="2"/>
      <c r="S13" s="3"/>
      <c r="T13" s="3"/>
      <c r="U13" s="3"/>
      <c r="V13" s="3"/>
      <c r="W13" s="3"/>
      <c r="X13" s="3"/>
    </row>
    <row r="14" spans="2:24" ht="21" customHeight="1" x14ac:dyDescent="0.2">
      <c r="B14" s="2"/>
      <c r="C14" s="2"/>
      <c r="D14" s="2"/>
      <c r="E14" s="2"/>
      <c r="F14" s="2"/>
      <c r="G14" s="2"/>
      <c r="H14" s="2"/>
      <c r="I14" s="2"/>
      <c r="J14" s="2"/>
      <c r="K14" s="2"/>
      <c r="L14" s="152" t="s">
        <v>42</v>
      </c>
      <c r="M14" s="152"/>
      <c r="N14" s="152"/>
      <c r="O14" s="148">
        <f>O8+O9+O10+O11+O12+D11+E11</f>
        <v>0</v>
      </c>
      <c r="P14" s="149"/>
      <c r="Q14" s="2"/>
      <c r="S14" s="3"/>
      <c r="T14" s="3"/>
      <c r="U14" s="3"/>
      <c r="V14" s="3"/>
      <c r="W14" s="3"/>
      <c r="X14" s="3"/>
    </row>
    <row r="15" spans="2:24" ht="21" customHeight="1" x14ac:dyDescent="0.2">
      <c r="B15" s="2"/>
      <c r="C15" s="2"/>
      <c r="D15" s="2"/>
      <c r="E15" s="2"/>
      <c r="F15" s="2"/>
      <c r="G15" s="2"/>
      <c r="H15" s="2"/>
      <c r="I15" s="2"/>
      <c r="J15" s="2"/>
      <c r="K15" s="2"/>
      <c r="L15" s="153" t="s">
        <v>55</v>
      </c>
      <c r="M15" s="153"/>
      <c r="N15" s="153"/>
      <c r="O15" s="150">
        <f>Januar!R52+Februar!R52+März!R52+April!R52+Mai!R52+Juni!R52+Juli!R52+August!R52+September!R52+Oktober!R52+November!R52+Dezember!R52</f>
        <v>0</v>
      </c>
      <c r="P15" s="151"/>
      <c r="Q15" s="2"/>
    </row>
    <row r="16" spans="2:24" ht="7.5" customHeight="1" x14ac:dyDescent="0.2"/>
    <row r="17" spans="2:17" ht="21" customHeight="1" x14ac:dyDescent="0.2">
      <c r="B17" s="11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3"/>
    </row>
    <row r="18" spans="2:17" ht="21" customHeight="1" x14ac:dyDescent="0.2">
      <c r="B18" s="14"/>
      <c r="C18" s="92"/>
      <c r="D18" s="92"/>
      <c r="E18" s="92"/>
      <c r="F18" s="15"/>
      <c r="G18" s="15"/>
      <c r="H18" s="15"/>
      <c r="I18" s="15"/>
      <c r="J18" s="15"/>
      <c r="K18" s="93"/>
      <c r="L18" s="93"/>
      <c r="M18" s="93"/>
      <c r="N18" s="93"/>
      <c r="O18" s="93"/>
      <c r="P18" s="23"/>
    </row>
    <row r="19" spans="2:17" ht="21" customHeight="1" x14ac:dyDescent="0.2">
      <c r="B19" s="16"/>
      <c r="C19" s="17" t="s">
        <v>48</v>
      </c>
      <c r="D19" s="18"/>
      <c r="E19" s="18"/>
      <c r="F19" s="18"/>
      <c r="G19" s="18"/>
      <c r="H19" s="18"/>
      <c r="I19" s="18"/>
      <c r="J19" s="18"/>
      <c r="K19" s="19" t="s">
        <v>49</v>
      </c>
      <c r="L19" s="18"/>
      <c r="M19" s="18"/>
      <c r="N19" s="18"/>
      <c r="O19" s="18"/>
      <c r="P19" s="20"/>
    </row>
    <row r="20" spans="2:17" ht="15" customHeight="1" x14ac:dyDescent="0.2"/>
    <row r="21" spans="2:17" ht="82.5" customHeight="1" x14ac:dyDescent="0.2">
      <c r="B21" s="83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5"/>
      <c r="Q21" s="5"/>
    </row>
  </sheetData>
  <sheetProtection algorithmName="SHA-512" hashValue="2vjStxLmCbFG+Q1xpzjKCW1fODJKqJqYyQInJQLKIN0bTsblSskXa9deD7aiI2opm9OgW1JteATPW4Uxh0Q9Qw==" saltValue="cPV/ILxFCXZZUU4iPGyuIg==" spinCount="100000" sheet="1" objects="1" scenarios="1" selectLockedCells="1"/>
  <mergeCells count="44">
    <mergeCell ref="B5:Q5"/>
    <mergeCell ref="L6:N6"/>
    <mergeCell ref="B2:Q2"/>
    <mergeCell ref="B3:C3"/>
    <mergeCell ref="D3:I3"/>
    <mergeCell ref="B4:C4"/>
    <mergeCell ref="D4:I4"/>
    <mergeCell ref="N3:P3"/>
    <mergeCell ref="E6:G6"/>
    <mergeCell ref="O6:P6"/>
    <mergeCell ref="B8:C8"/>
    <mergeCell ref="B9:C9"/>
    <mergeCell ref="B10:C10"/>
    <mergeCell ref="B11:C11"/>
    <mergeCell ref="B1:P1"/>
    <mergeCell ref="N4:P4"/>
    <mergeCell ref="K3:M3"/>
    <mergeCell ref="K4:M4"/>
    <mergeCell ref="E7:G7"/>
    <mergeCell ref="E8:G8"/>
    <mergeCell ref="E9:G9"/>
    <mergeCell ref="E10:G10"/>
    <mergeCell ref="E11:G11"/>
    <mergeCell ref="B7:C7"/>
    <mergeCell ref="H6:K12"/>
    <mergeCell ref="O9:P9"/>
    <mergeCell ref="O7:P7"/>
    <mergeCell ref="O8:P8"/>
    <mergeCell ref="L7:N7"/>
    <mergeCell ref="L8:N8"/>
    <mergeCell ref="O12:P12"/>
    <mergeCell ref="L9:N9"/>
    <mergeCell ref="L10:N10"/>
    <mergeCell ref="L12:N12"/>
    <mergeCell ref="L11:N11"/>
    <mergeCell ref="O10:P10"/>
    <mergeCell ref="O11:P11"/>
    <mergeCell ref="O14:P14"/>
    <mergeCell ref="O15:P15"/>
    <mergeCell ref="B21:P21"/>
    <mergeCell ref="L14:N14"/>
    <mergeCell ref="L15:N15"/>
    <mergeCell ref="K18:O18"/>
    <mergeCell ref="C18:E18"/>
  </mergeCells>
  <pageMargins left="0.7" right="0.7" top="0.78740157499999996" bottom="0.78740157499999996" header="0.3" footer="0.3"/>
  <pageSetup paperSize="9" scale="72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A2390-767A-472F-9176-3E515A80F724}">
  <sheetPr codeName="Tabelle14">
    <pageSetUpPr fitToPage="1"/>
  </sheetPr>
  <dimension ref="B1:L54"/>
  <sheetViews>
    <sheetView showGridLines="0" showRowColHeaders="0" workbookViewId="0">
      <selection activeCell="B1" sqref="B1:L1"/>
    </sheetView>
  </sheetViews>
  <sheetFormatPr baseColWidth="10" defaultColWidth="11.42578125" defaultRowHeight="12.75" x14ac:dyDescent="0.2"/>
  <cols>
    <col min="1" max="1" width="2.42578125" style="1" customWidth="1"/>
    <col min="2" max="2" width="15" style="1" customWidth="1"/>
    <col min="3" max="12" width="11.42578125" style="1"/>
    <col min="13" max="13" width="2.42578125" style="1" customWidth="1"/>
    <col min="14" max="16384" width="11.42578125" style="1"/>
  </cols>
  <sheetData>
    <row r="1" spans="2:12" ht="42" customHeight="1" x14ac:dyDescent="0.2">
      <c r="B1" s="126" t="s">
        <v>56</v>
      </c>
      <c r="C1" s="127"/>
      <c r="D1" s="127"/>
      <c r="E1" s="127"/>
      <c r="F1" s="127"/>
      <c r="G1" s="127"/>
      <c r="H1" s="127"/>
      <c r="I1" s="127"/>
      <c r="J1" s="127"/>
      <c r="K1" s="127"/>
      <c r="L1" s="128"/>
    </row>
    <row r="2" spans="2:12" ht="15" customHeight="1" x14ac:dyDescent="0.2"/>
    <row r="3" spans="2:12" ht="24" customHeight="1" x14ac:dyDescent="0.2">
      <c r="B3" s="178" t="s">
        <v>57</v>
      </c>
      <c r="C3" s="179"/>
      <c r="D3" s="179"/>
      <c r="E3" s="179"/>
      <c r="F3" s="179"/>
      <c r="G3" s="179"/>
      <c r="H3" s="179"/>
      <c r="I3" s="179"/>
      <c r="J3" s="179"/>
      <c r="K3" s="179"/>
      <c r="L3" s="180"/>
    </row>
    <row r="4" spans="2:12" ht="21" customHeight="1" x14ac:dyDescent="0.2">
      <c r="B4" s="181" t="s">
        <v>85</v>
      </c>
      <c r="C4" s="182"/>
      <c r="D4" s="182"/>
      <c r="E4" s="182"/>
      <c r="F4" s="182"/>
      <c r="G4" s="182"/>
      <c r="H4" s="182"/>
      <c r="I4" s="182"/>
      <c r="J4" s="182"/>
      <c r="K4" s="182"/>
      <c r="L4" s="183"/>
    </row>
    <row r="5" spans="2:12" ht="33" customHeight="1" x14ac:dyDescent="0.2">
      <c r="B5" s="184" t="s">
        <v>58</v>
      </c>
      <c r="C5" s="185"/>
      <c r="D5" s="185"/>
      <c r="E5" s="185"/>
      <c r="F5" s="185"/>
      <c r="G5" s="185"/>
      <c r="H5" s="185"/>
      <c r="I5" s="185"/>
      <c r="J5" s="185"/>
      <c r="K5" s="185"/>
      <c r="L5" s="186"/>
    </row>
    <row r="6" spans="2:12" ht="7.5" customHeight="1" x14ac:dyDescent="0.2"/>
    <row r="7" spans="2:12" ht="24" customHeight="1" x14ac:dyDescent="0.2">
      <c r="B7" s="178" t="s">
        <v>59</v>
      </c>
      <c r="C7" s="179"/>
      <c r="D7" s="179"/>
      <c r="E7" s="179"/>
      <c r="F7" s="179"/>
      <c r="G7" s="179"/>
      <c r="H7" s="179"/>
      <c r="I7" s="179"/>
      <c r="J7" s="179"/>
      <c r="K7" s="179"/>
      <c r="L7" s="180"/>
    </row>
    <row r="8" spans="2:12" ht="21" customHeight="1" x14ac:dyDescent="0.2">
      <c r="B8" s="187" t="s">
        <v>86</v>
      </c>
      <c r="C8" s="188"/>
      <c r="D8" s="188"/>
      <c r="E8" s="188"/>
      <c r="F8" s="188"/>
      <c r="G8" s="188"/>
      <c r="H8" s="188"/>
      <c r="I8" s="188"/>
      <c r="J8" s="188"/>
      <c r="K8" s="188"/>
      <c r="L8" s="189"/>
    </row>
    <row r="9" spans="2:12" ht="7.5" customHeight="1" x14ac:dyDescent="0.2"/>
    <row r="10" spans="2:12" ht="24" customHeight="1" x14ac:dyDescent="0.2">
      <c r="B10" s="178" t="s">
        <v>60</v>
      </c>
      <c r="C10" s="179"/>
      <c r="D10" s="179"/>
      <c r="E10" s="179"/>
      <c r="F10" s="179"/>
      <c r="G10" s="179"/>
      <c r="H10" s="179"/>
      <c r="I10" s="179"/>
      <c r="J10" s="179"/>
      <c r="K10" s="179"/>
      <c r="L10" s="180"/>
    </row>
    <row r="11" spans="2:12" ht="21" customHeight="1" x14ac:dyDescent="0.2">
      <c r="B11" s="187" t="s">
        <v>87</v>
      </c>
      <c r="C11" s="188"/>
      <c r="D11" s="188"/>
      <c r="E11" s="188"/>
      <c r="F11" s="188"/>
      <c r="G11" s="188"/>
      <c r="H11" s="188"/>
      <c r="I11" s="188"/>
      <c r="J11" s="188"/>
      <c r="K11" s="188"/>
      <c r="L11" s="189"/>
    </row>
    <row r="12" spans="2:12" ht="7.5" customHeight="1" x14ac:dyDescent="0.2"/>
    <row r="13" spans="2:12" ht="24" customHeight="1" x14ac:dyDescent="0.2">
      <c r="B13" s="178" t="s">
        <v>61</v>
      </c>
      <c r="C13" s="179"/>
      <c r="D13" s="179"/>
      <c r="E13" s="179"/>
      <c r="F13" s="179"/>
      <c r="G13" s="179"/>
      <c r="H13" s="179"/>
      <c r="I13" s="179"/>
      <c r="J13" s="179"/>
      <c r="K13" s="179"/>
      <c r="L13" s="180"/>
    </row>
    <row r="14" spans="2:12" ht="24" customHeight="1" x14ac:dyDescent="0.2">
      <c r="B14" s="187" t="s">
        <v>62</v>
      </c>
      <c r="C14" s="188"/>
      <c r="D14" s="188"/>
      <c r="E14" s="188"/>
      <c r="F14" s="188"/>
      <c r="G14" s="188"/>
      <c r="H14" s="188"/>
      <c r="I14" s="188"/>
      <c r="J14" s="188"/>
      <c r="K14" s="188"/>
      <c r="L14" s="189"/>
    </row>
    <row r="15" spans="2:12" ht="7.5" customHeight="1" x14ac:dyDescent="0.2"/>
    <row r="16" spans="2:12" ht="24" customHeight="1" x14ac:dyDescent="0.2">
      <c r="B16" s="178" t="s">
        <v>63</v>
      </c>
      <c r="C16" s="179"/>
      <c r="D16" s="179"/>
      <c r="E16" s="179"/>
      <c r="F16" s="179"/>
      <c r="G16" s="179"/>
      <c r="H16" s="179"/>
      <c r="I16" s="179"/>
      <c r="J16" s="179"/>
      <c r="K16" s="179"/>
      <c r="L16" s="180"/>
    </row>
    <row r="17" spans="2:12" ht="18" customHeight="1" x14ac:dyDescent="0.2">
      <c r="B17" s="181" t="s">
        <v>64</v>
      </c>
      <c r="C17" s="182"/>
      <c r="D17" s="182"/>
      <c r="E17" s="182"/>
      <c r="F17" s="182"/>
      <c r="G17" s="182"/>
      <c r="H17" s="182"/>
      <c r="I17" s="182"/>
      <c r="J17" s="182"/>
      <c r="K17" s="182"/>
      <c r="L17" s="183"/>
    </row>
    <row r="18" spans="2:12" ht="18.95" customHeight="1" x14ac:dyDescent="0.2">
      <c r="B18" s="193" t="s">
        <v>65</v>
      </c>
      <c r="C18" s="194"/>
      <c r="D18" s="194"/>
      <c r="E18" s="194"/>
      <c r="F18" s="194"/>
      <c r="G18" s="194"/>
      <c r="H18" s="194"/>
      <c r="I18" s="194"/>
      <c r="J18" s="194"/>
      <c r="K18" s="194"/>
      <c r="L18" s="195"/>
    </row>
    <row r="19" spans="2:12" ht="19.5" customHeight="1" x14ac:dyDescent="0.2">
      <c r="B19" s="184" t="s">
        <v>66</v>
      </c>
      <c r="C19" s="185"/>
      <c r="D19" s="185"/>
      <c r="E19" s="185"/>
      <c r="F19" s="185"/>
      <c r="G19" s="185"/>
      <c r="H19" s="185"/>
      <c r="I19" s="185"/>
      <c r="J19" s="185"/>
      <c r="K19" s="185"/>
      <c r="L19" s="186"/>
    </row>
    <row r="20" spans="2:12" ht="7.5" customHeight="1" x14ac:dyDescent="0.2"/>
    <row r="21" spans="2:12" ht="24" customHeight="1" x14ac:dyDescent="0.2">
      <c r="B21" s="178" t="s">
        <v>67</v>
      </c>
      <c r="C21" s="179"/>
      <c r="D21" s="179"/>
      <c r="E21" s="179"/>
      <c r="F21" s="179"/>
      <c r="G21" s="179"/>
      <c r="H21" s="179"/>
      <c r="I21" s="179"/>
      <c r="J21" s="179"/>
      <c r="K21" s="179"/>
      <c r="L21" s="180"/>
    </row>
    <row r="22" spans="2:12" ht="18" customHeight="1" x14ac:dyDescent="0.2">
      <c r="B22" s="181" t="s">
        <v>88</v>
      </c>
      <c r="C22" s="182"/>
      <c r="D22" s="182"/>
      <c r="E22" s="182"/>
      <c r="F22" s="182"/>
      <c r="G22" s="182"/>
      <c r="H22" s="182"/>
      <c r="I22" s="182"/>
      <c r="J22" s="182"/>
      <c r="K22" s="182"/>
      <c r="L22" s="183"/>
    </row>
    <row r="23" spans="2:12" ht="18" customHeight="1" x14ac:dyDescent="0.2">
      <c r="B23" s="184" t="s">
        <v>68</v>
      </c>
      <c r="C23" s="185"/>
      <c r="D23" s="185"/>
      <c r="E23" s="185"/>
      <c r="F23" s="185"/>
      <c r="G23" s="185"/>
      <c r="H23" s="185"/>
      <c r="I23" s="185"/>
      <c r="J23" s="185"/>
      <c r="K23" s="185"/>
      <c r="L23" s="186"/>
    </row>
    <row r="24" spans="2:12" ht="7.5" customHeight="1" x14ac:dyDescent="0.2"/>
    <row r="25" spans="2:12" ht="24" customHeight="1" x14ac:dyDescent="0.2">
      <c r="B25" s="178" t="s">
        <v>69</v>
      </c>
      <c r="C25" s="179"/>
      <c r="D25" s="179"/>
      <c r="E25" s="179"/>
      <c r="F25" s="179"/>
      <c r="G25" s="179"/>
      <c r="H25" s="179"/>
      <c r="I25" s="179"/>
      <c r="J25" s="179"/>
      <c r="K25" s="179"/>
      <c r="L25" s="180"/>
    </row>
    <row r="26" spans="2:12" ht="21" customHeight="1" x14ac:dyDescent="0.2">
      <c r="B26" s="196" t="s">
        <v>89</v>
      </c>
      <c r="C26" s="197"/>
      <c r="D26" s="197"/>
      <c r="E26" s="197"/>
      <c r="F26" s="197"/>
      <c r="G26" s="197"/>
      <c r="H26" s="197"/>
      <c r="I26" s="197"/>
      <c r="J26" s="197"/>
      <c r="K26" s="197"/>
      <c r="L26" s="198"/>
    </row>
    <row r="27" spans="2:12" ht="13.5" customHeight="1" x14ac:dyDescent="0.2">
      <c r="B27" s="10" t="s">
        <v>26</v>
      </c>
      <c r="C27" s="194" t="s">
        <v>70</v>
      </c>
      <c r="D27" s="194"/>
      <c r="E27" s="194"/>
      <c r="F27" s="194"/>
      <c r="G27" s="194"/>
      <c r="H27" s="194"/>
      <c r="I27" s="194"/>
      <c r="J27" s="194"/>
      <c r="K27" s="194"/>
      <c r="L27" s="195"/>
    </row>
    <row r="28" spans="2:12" ht="16.5" customHeight="1" x14ac:dyDescent="0.2">
      <c r="B28" s="8"/>
      <c r="C28" s="191" t="s">
        <v>71</v>
      </c>
      <c r="D28" s="191"/>
      <c r="E28" s="191"/>
      <c r="F28" s="191"/>
      <c r="G28" s="191"/>
      <c r="H28" s="191"/>
      <c r="I28" s="191"/>
      <c r="J28" s="191"/>
      <c r="K28" s="191"/>
      <c r="L28" s="192"/>
    </row>
    <row r="29" spans="2:12" ht="17.25" customHeight="1" x14ac:dyDescent="0.2">
      <c r="B29" s="10" t="s">
        <v>52</v>
      </c>
      <c r="C29" s="194" t="s">
        <v>74</v>
      </c>
      <c r="D29" s="194"/>
      <c r="E29" s="194"/>
      <c r="F29" s="194"/>
      <c r="G29" s="194"/>
      <c r="H29" s="194"/>
      <c r="I29" s="194"/>
      <c r="J29" s="194"/>
      <c r="K29" s="194"/>
      <c r="L29" s="195"/>
    </row>
    <row r="30" spans="2:12" ht="16.5" customHeight="1" x14ac:dyDescent="0.2">
      <c r="B30" s="8"/>
      <c r="C30" s="190" t="s">
        <v>72</v>
      </c>
      <c r="D30" s="191"/>
      <c r="E30" s="191"/>
      <c r="F30" s="191"/>
      <c r="G30" s="191"/>
      <c r="H30" s="191"/>
      <c r="I30" s="191"/>
      <c r="J30" s="191"/>
      <c r="K30" s="191"/>
      <c r="L30" s="192"/>
    </row>
    <row r="31" spans="2:12" ht="15" customHeight="1" x14ac:dyDescent="0.2">
      <c r="B31" s="10" t="s">
        <v>53</v>
      </c>
      <c r="C31" s="194" t="s">
        <v>73</v>
      </c>
      <c r="D31" s="194"/>
      <c r="E31" s="194"/>
      <c r="F31" s="194"/>
      <c r="G31" s="194"/>
      <c r="H31" s="194"/>
      <c r="I31" s="194"/>
      <c r="J31" s="194"/>
      <c r="K31" s="194"/>
      <c r="L31" s="195"/>
    </row>
    <row r="32" spans="2:12" ht="16.5" customHeight="1" x14ac:dyDescent="0.2">
      <c r="B32" s="8"/>
      <c r="C32" s="190" t="s">
        <v>75</v>
      </c>
      <c r="D32" s="191"/>
      <c r="E32" s="191"/>
      <c r="F32" s="191"/>
      <c r="G32" s="191"/>
      <c r="H32" s="191"/>
      <c r="I32" s="191"/>
      <c r="J32" s="191"/>
      <c r="K32" s="191"/>
      <c r="L32" s="192"/>
    </row>
    <row r="33" spans="2:12" ht="18" customHeight="1" x14ac:dyDescent="0.2">
      <c r="B33" s="10" t="s">
        <v>28</v>
      </c>
      <c r="C33" s="194" t="s">
        <v>90</v>
      </c>
      <c r="D33" s="194"/>
      <c r="E33" s="194"/>
      <c r="F33" s="194"/>
      <c r="G33" s="194"/>
      <c r="H33" s="194"/>
      <c r="I33" s="194"/>
      <c r="J33" s="194"/>
      <c r="K33" s="194"/>
      <c r="L33" s="195"/>
    </row>
    <row r="34" spans="2:12" ht="17.25" customHeight="1" x14ac:dyDescent="0.2">
      <c r="B34" s="8"/>
      <c r="C34" s="191" t="s">
        <v>91</v>
      </c>
      <c r="D34" s="191"/>
      <c r="E34" s="191"/>
      <c r="F34" s="191"/>
      <c r="G34" s="191"/>
      <c r="H34" s="191"/>
      <c r="I34" s="191"/>
      <c r="J34" s="191"/>
      <c r="K34" s="191"/>
      <c r="L34" s="192"/>
    </row>
    <row r="35" spans="2:12" ht="15" x14ac:dyDescent="0.2">
      <c r="B35" s="8"/>
      <c r="C35" s="201" t="s">
        <v>114</v>
      </c>
      <c r="D35" s="201"/>
      <c r="E35" s="201"/>
      <c r="F35" s="201"/>
      <c r="G35" s="201"/>
      <c r="H35" s="201"/>
      <c r="I35" s="201"/>
      <c r="J35" s="201"/>
      <c r="K35" s="201"/>
      <c r="L35" s="202"/>
    </row>
    <row r="36" spans="2:12" ht="21" customHeight="1" x14ac:dyDescent="0.2">
      <c r="B36" s="9" t="s">
        <v>50</v>
      </c>
      <c r="C36" s="199" t="s">
        <v>112</v>
      </c>
      <c r="D36" s="199"/>
      <c r="E36" s="199"/>
      <c r="F36" s="199"/>
      <c r="G36" s="199"/>
      <c r="H36" s="199"/>
      <c r="I36" s="199"/>
      <c r="J36" s="199"/>
      <c r="K36" s="199"/>
      <c r="L36" s="200"/>
    </row>
    <row r="37" spans="2:12" ht="7.5" customHeight="1" x14ac:dyDescent="0.2"/>
    <row r="38" spans="2:12" ht="24" customHeight="1" x14ac:dyDescent="0.2">
      <c r="B38" s="178"/>
      <c r="C38" s="179"/>
      <c r="D38" s="179"/>
      <c r="E38" s="179"/>
      <c r="F38" s="179"/>
      <c r="G38" s="179"/>
      <c r="H38" s="179"/>
      <c r="I38" s="179"/>
      <c r="J38" s="179"/>
      <c r="K38" s="179"/>
      <c r="L38" s="180"/>
    </row>
    <row r="39" spans="2:12" ht="21" customHeight="1" x14ac:dyDescent="0.2">
      <c r="B39" s="196" t="s">
        <v>76</v>
      </c>
      <c r="C39" s="197"/>
      <c r="D39" s="197"/>
      <c r="E39" s="197"/>
      <c r="F39" s="197"/>
      <c r="G39" s="197"/>
      <c r="H39" s="197"/>
      <c r="I39" s="197"/>
      <c r="J39" s="197"/>
      <c r="K39" s="197"/>
      <c r="L39" s="198"/>
    </row>
    <row r="40" spans="2:12" ht="12.75" customHeight="1" x14ac:dyDescent="0.2">
      <c r="B40" s="10" t="s">
        <v>26</v>
      </c>
      <c r="C40" s="194" t="s">
        <v>77</v>
      </c>
      <c r="D40" s="194"/>
      <c r="E40" s="194"/>
      <c r="F40" s="194"/>
      <c r="G40" s="194"/>
      <c r="H40" s="194"/>
      <c r="I40" s="194"/>
      <c r="J40" s="194"/>
      <c r="K40" s="194"/>
      <c r="L40" s="195"/>
    </row>
    <row r="41" spans="2:12" ht="18.75" customHeight="1" x14ac:dyDescent="0.2">
      <c r="B41" s="10"/>
      <c r="C41" s="191" t="s">
        <v>78</v>
      </c>
      <c r="D41" s="191"/>
      <c r="E41" s="191"/>
      <c r="F41" s="191"/>
      <c r="G41" s="191"/>
      <c r="H41" s="191"/>
      <c r="I41" s="191"/>
      <c r="J41" s="191"/>
      <c r="K41" s="191"/>
      <c r="L41" s="192"/>
    </row>
    <row r="42" spans="2:12" ht="12.75" customHeight="1" x14ac:dyDescent="0.2">
      <c r="B42" s="10" t="s">
        <v>27</v>
      </c>
      <c r="C42" s="194" t="s">
        <v>92</v>
      </c>
      <c r="D42" s="194"/>
      <c r="E42" s="194"/>
      <c r="F42" s="194"/>
      <c r="G42" s="194"/>
      <c r="H42" s="194"/>
      <c r="I42" s="194"/>
      <c r="J42" s="194"/>
      <c r="K42" s="194"/>
      <c r="L42" s="195"/>
    </row>
    <row r="43" spans="2:12" ht="18.75" customHeight="1" x14ac:dyDescent="0.2">
      <c r="B43" s="10"/>
      <c r="C43" s="191" t="s">
        <v>79</v>
      </c>
      <c r="D43" s="191"/>
      <c r="E43" s="191"/>
      <c r="F43" s="191"/>
      <c r="G43" s="191"/>
      <c r="H43" s="191"/>
      <c r="I43" s="191"/>
      <c r="J43" s="191"/>
      <c r="K43" s="191"/>
      <c r="L43" s="192"/>
    </row>
    <row r="44" spans="2:12" ht="13.5" customHeight="1" x14ac:dyDescent="0.2">
      <c r="B44" s="10" t="s">
        <v>28</v>
      </c>
      <c r="C44" s="194" t="s">
        <v>80</v>
      </c>
      <c r="D44" s="194"/>
      <c r="E44" s="194"/>
      <c r="F44" s="194"/>
      <c r="G44" s="194"/>
      <c r="H44" s="194"/>
      <c r="I44" s="194"/>
      <c r="J44" s="194"/>
      <c r="K44" s="194"/>
      <c r="L44" s="195"/>
    </row>
    <row r="45" spans="2:12" ht="26.25" customHeight="1" x14ac:dyDescent="0.2">
      <c r="B45" s="10"/>
      <c r="C45" s="203" t="s">
        <v>93</v>
      </c>
      <c r="D45" s="191"/>
      <c r="E45" s="191"/>
      <c r="F45" s="191"/>
      <c r="G45" s="191"/>
      <c r="H45" s="191"/>
      <c r="I45" s="191"/>
      <c r="J45" s="191"/>
      <c r="K45" s="191"/>
      <c r="L45" s="192"/>
    </row>
    <row r="46" spans="2:12" ht="15" x14ac:dyDescent="0.2">
      <c r="B46" s="10"/>
      <c r="C46" s="201" t="s">
        <v>114</v>
      </c>
      <c r="D46" s="201"/>
      <c r="E46" s="201"/>
      <c r="F46" s="201"/>
      <c r="G46" s="201"/>
      <c r="H46" s="201"/>
      <c r="I46" s="201"/>
      <c r="J46" s="201"/>
      <c r="K46" s="201"/>
      <c r="L46" s="202"/>
    </row>
    <row r="47" spans="2:12" ht="21" customHeight="1" x14ac:dyDescent="0.2">
      <c r="B47" s="9" t="s">
        <v>50</v>
      </c>
      <c r="C47" s="199" t="s">
        <v>112</v>
      </c>
      <c r="D47" s="199"/>
      <c r="E47" s="199"/>
      <c r="F47" s="199"/>
      <c r="G47" s="199"/>
      <c r="H47" s="199"/>
      <c r="I47" s="199"/>
      <c r="J47" s="199"/>
      <c r="K47" s="199"/>
      <c r="L47" s="200"/>
    </row>
    <row r="48" spans="2:12" ht="7.5" customHeight="1" x14ac:dyDescent="0.2"/>
    <row r="49" spans="2:12" ht="24" customHeight="1" x14ac:dyDescent="0.2">
      <c r="B49" s="178" t="s">
        <v>81</v>
      </c>
      <c r="C49" s="179"/>
      <c r="D49" s="179"/>
      <c r="E49" s="179"/>
      <c r="F49" s="179"/>
      <c r="G49" s="179"/>
      <c r="H49" s="179"/>
      <c r="I49" s="179"/>
      <c r="J49" s="179"/>
      <c r="K49" s="179"/>
      <c r="L49" s="180"/>
    </row>
    <row r="50" spans="2:12" ht="18" customHeight="1" x14ac:dyDescent="0.2">
      <c r="B50" s="181" t="s">
        <v>82</v>
      </c>
      <c r="C50" s="182"/>
      <c r="D50" s="182"/>
      <c r="E50" s="182"/>
      <c r="F50" s="182"/>
      <c r="G50" s="182"/>
      <c r="H50" s="182"/>
      <c r="I50" s="182"/>
      <c r="J50" s="182"/>
      <c r="K50" s="182"/>
      <c r="L50" s="183"/>
    </row>
    <row r="51" spans="2:12" ht="18" customHeight="1" x14ac:dyDescent="0.2">
      <c r="B51" s="184" t="s">
        <v>83</v>
      </c>
      <c r="C51" s="185"/>
      <c r="D51" s="185"/>
      <c r="E51" s="185"/>
      <c r="F51" s="185"/>
      <c r="G51" s="185"/>
      <c r="H51" s="185"/>
      <c r="I51" s="185"/>
      <c r="J51" s="185"/>
      <c r="K51" s="185"/>
      <c r="L51" s="186"/>
    </row>
    <row r="52" spans="2:12" ht="7.5" customHeight="1" x14ac:dyDescent="0.2"/>
    <row r="53" spans="2:12" ht="24" customHeight="1" x14ac:dyDescent="0.2">
      <c r="B53" s="178" t="s">
        <v>98</v>
      </c>
      <c r="C53" s="179"/>
      <c r="D53" s="179"/>
      <c r="E53" s="179"/>
      <c r="F53" s="179"/>
      <c r="G53" s="179"/>
      <c r="H53" s="179"/>
      <c r="I53" s="179"/>
      <c r="J53" s="179"/>
      <c r="K53" s="179"/>
      <c r="L53" s="180"/>
    </row>
    <row r="54" spans="2:12" ht="21" customHeight="1" x14ac:dyDescent="0.2">
      <c r="B54" s="187" t="s">
        <v>84</v>
      </c>
      <c r="C54" s="188"/>
      <c r="D54" s="188"/>
      <c r="E54" s="188"/>
      <c r="F54" s="188"/>
      <c r="G54" s="188"/>
      <c r="H54" s="188"/>
      <c r="I54" s="188"/>
      <c r="J54" s="188"/>
      <c r="K54" s="188"/>
      <c r="L54" s="189"/>
    </row>
  </sheetData>
  <sheetProtection algorithmName="SHA-512" hashValue="ZnKAE6Cikk2/v+5vP4c9/CheS9Yf41oIEL30Nn0bCk2koVD83LluBK+8ONP88kANPkxSCJSPilqopGIbmYFzNw==" saltValue="0zWEu/vGpq9+GwcZpZwcKg==" spinCount="100000" sheet="1"/>
  <mergeCells count="44">
    <mergeCell ref="B54:L54"/>
    <mergeCell ref="C43:L43"/>
    <mergeCell ref="C44:L44"/>
    <mergeCell ref="C45:L45"/>
    <mergeCell ref="C47:L47"/>
    <mergeCell ref="B50:L50"/>
    <mergeCell ref="B51:L51"/>
    <mergeCell ref="B53:L53"/>
    <mergeCell ref="C46:L46"/>
    <mergeCell ref="C33:L33"/>
    <mergeCell ref="C34:L34"/>
    <mergeCell ref="C36:L36"/>
    <mergeCell ref="B38:L38"/>
    <mergeCell ref="B49:L49"/>
    <mergeCell ref="B39:L39"/>
    <mergeCell ref="C40:L40"/>
    <mergeCell ref="C41:L41"/>
    <mergeCell ref="C42:L42"/>
    <mergeCell ref="C35:L35"/>
    <mergeCell ref="C32:L32"/>
    <mergeCell ref="B18:L18"/>
    <mergeCell ref="B19:L19"/>
    <mergeCell ref="B22:L22"/>
    <mergeCell ref="B23:L23"/>
    <mergeCell ref="B26:L26"/>
    <mergeCell ref="B25:L25"/>
    <mergeCell ref="C27:L27"/>
    <mergeCell ref="C28:L28"/>
    <mergeCell ref="C29:L29"/>
    <mergeCell ref="C30:L30"/>
    <mergeCell ref="C31:L31"/>
    <mergeCell ref="B8:L8"/>
    <mergeCell ref="B10:L10"/>
    <mergeCell ref="B13:L13"/>
    <mergeCell ref="B16:L16"/>
    <mergeCell ref="B21:L21"/>
    <mergeCell ref="B11:L11"/>
    <mergeCell ref="B14:L14"/>
    <mergeCell ref="B17:L17"/>
    <mergeCell ref="B7:L7"/>
    <mergeCell ref="B1:L1"/>
    <mergeCell ref="B3:L3"/>
    <mergeCell ref="B4:L4"/>
    <mergeCell ref="B5:L5"/>
  </mergeCells>
  <hyperlinks>
    <hyperlink ref="C35:L35" r:id="rId1" display="Hier finden Sie die Details zu den Pauschalbeträgen" xr:uid="{D6A6176A-C9B8-4475-A329-0E3EA92843F2}"/>
    <hyperlink ref="C46:L46" r:id="rId2" display="Hier finden Sie die Details zu den Pauschalbeträgen" xr:uid="{893C4EC7-193F-43D2-B077-C772A496665C}"/>
  </hyperlinks>
  <pageMargins left="0.7" right="0.7" top="0.78740157499999996" bottom="0.78740157499999996" header="0.3" footer="0.3"/>
  <pageSetup paperSize="9" scale="65" fitToHeight="0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B8F71-9DA6-4AB5-AAA3-8CFBD6515E30}">
  <sheetPr codeName="Tabelle15">
    <outlinePr showOutlineSymbols="0"/>
    <pageSetUpPr fitToPage="1"/>
  </sheetPr>
  <dimension ref="B1:AQ58"/>
  <sheetViews>
    <sheetView showGridLines="0" showOutlineSymbols="0" zoomScaleNormal="100" workbookViewId="0">
      <selection activeCell="D3" sqref="D3:I3"/>
    </sheetView>
  </sheetViews>
  <sheetFormatPr baseColWidth="10" defaultColWidth="11.42578125" defaultRowHeight="12.75" x14ac:dyDescent="0.2"/>
  <cols>
    <col min="1" max="1" width="2.42578125" style="1" customWidth="1"/>
    <col min="2" max="2" width="5.85546875" style="1" customWidth="1"/>
    <col min="3" max="3" width="54.7109375" style="1" customWidth="1"/>
    <col min="4" max="4" width="24.85546875" style="1" customWidth="1"/>
    <col min="5" max="6" width="8.7109375" style="1" customWidth="1"/>
    <col min="7" max="7" width="7" style="1" customWidth="1"/>
    <col min="8" max="8" width="13.28515625" style="1" customWidth="1"/>
    <col min="9" max="9" width="19.7109375" style="1" customWidth="1"/>
    <col min="10" max="10" width="7.42578125" style="1" customWidth="1"/>
    <col min="11" max="12" width="7.5703125" style="1" customWidth="1"/>
    <col min="13" max="13" width="9.140625" style="1" customWidth="1"/>
    <col min="14" max="14" width="19.7109375" style="1" customWidth="1"/>
    <col min="15" max="19" width="8.7109375" style="1" customWidth="1"/>
    <col min="20" max="20" width="2.42578125" style="1" customWidth="1"/>
    <col min="21" max="21" width="5.5703125" style="24" hidden="1" customWidth="1"/>
    <col min="22" max="22" width="8" style="24" hidden="1" customWidth="1"/>
    <col min="23" max="23" width="7.28515625" style="24" hidden="1" customWidth="1"/>
    <col min="24" max="24" width="3.140625" style="24" hidden="1" customWidth="1"/>
    <col min="25" max="25" width="8.42578125" style="24" hidden="1" customWidth="1"/>
    <col min="26" max="26" width="14.42578125" style="24" hidden="1" customWidth="1"/>
    <col min="27" max="27" width="7.28515625" style="24" hidden="1" customWidth="1"/>
    <col min="28" max="28" width="7.85546875" style="24" hidden="1" customWidth="1"/>
    <col min="29" max="29" width="9" style="24" hidden="1" customWidth="1"/>
    <col min="30" max="30" width="6.42578125" style="24" hidden="1" customWidth="1"/>
    <col min="31" max="31" width="7.28515625" style="24" hidden="1" customWidth="1"/>
    <col min="32" max="32" width="6.7109375" style="24" hidden="1" customWidth="1"/>
    <col min="33" max="33" width="6.28515625" style="24" hidden="1" customWidth="1"/>
    <col min="34" max="34" width="6" style="1" hidden="1" customWidth="1"/>
    <col min="35" max="35" width="5.5703125" style="1" hidden="1" customWidth="1"/>
    <col min="36" max="36" width="6.28515625" style="1" hidden="1" customWidth="1"/>
    <col min="37" max="37" width="7.7109375" style="1" hidden="1" customWidth="1"/>
    <col min="38" max="38" width="6.42578125" style="1" hidden="1" customWidth="1"/>
    <col min="39" max="39" width="11.42578125" style="1" hidden="1" customWidth="1"/>
    <col min="40" max="40" width="6" style="1" hidden="1" customWidth="1"/>
    <col min="41" max="41" width="5.7109375" style="1" hidden="1" customWidth="1"/>
    <col min="42" max="42" width="5.85546875" style="1" hidden="1" customWidth="1"/>
    <col min="43" max="43" width="11.42578125" style="1" hidden="1" customWidth="1"/>
    <col min="44" max="16384" width="11.42578125" style="1"/>
  </cols>
  <sheetData>
    <row r="1" spans="2:42" ht="42" customHeight="1" x14ac:dyDescent="0.2">
      <c r="B1" s="126" t="s">
        <v>0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8"/>
    </row>
    <row r="2" spans="2:42" ht="12.75" customHeight="1" x14ac:dyDescent="0.2">
      <c r="B2" s="140" t="str">
        <f>Januar!B2</f>
        <v>Letzte Aktualisierung: 01.01.2024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</row>
    <row r="3" spans="2:42" ht="21" customHeight="1" x14ac:dyDescent="0.2">
      <c r="B3" s="129" t="s">
        <v>1</v>
      </c>
      <c r="C3" s="129"/>
      <c r="D3" s="132" t="str">
        <f>IF(Januar!D3&lt;&gt;"",Januar!D3,"")</f>
        <v/>
      </c>
      <c r="E3" s="132"/>
      <c r="F3" s="132"/>
      <c r="G3" s="132"/>
      <c r="H3" s="132"/>
      <c r="I3" s="132"/>
      <c r="M3" s="135"/>
      <c r="N3" s="137" t="s">
        <v>4</v>
      </c>
      <c r="O3" s="138"/>
      <c r="P3" s="139"/>
      <c r="Q3" s="144">
        <v>45323</v>
      </c>
      <c r="R3" s="144"/>
      <c r="S3" s="144"/>
      <c r="V3" s="25"/>
    </row>
    <row r="4" spans="2:42" ht="21" customHeight="1" x14ac:dyDescent="0.2">
      <c r="B4" s="130" t="s">
        <v>2</v>
      </c>
      <c r="C4" s="130"/>
      <c r="D4" s="147" t="str">
        <f>IF(Januar!D4&lt;&gt;"",Januar!D4,"")</f>
        <v/>
      </c>
      <c r="E4" s="147"/>
      <c r="F4" s="147"/>
      <c r="G4" s="147"/>
      <c r="H4" s="147"/>
      <c r="I4" s="147"/>
      <c r="M4" s="135"/>
      <c r="N4" s="141" t="s">
        <v>5</v>
      </c>
      <c r="O4" s="142"/>
      <c r="P4" s="143"/>
      <c r="Q4" s="145">
        <v>0.3</v>
      </c>
      <c r="R4" s="146"/>
      <c r="S4" s="146"/>
    </row>
    <row r="5" spans="2:42" ht="21" customHeight="1" x14ac:dyDescent="0.2">
      <c r="B5" s="131" t="s">
        <v>3</v>
      </c>
      <c r="C5" s="131"/>
      <c r="D5" s="134"/>
      <c r="E5" s="134"/>
      <c r="F5" s="134"/>
      <c r="G5" s="134"/>
      <c r="H5" s="134"/>
      <c r="I5" s="134"/>
      <c r="M5" s="136"/>
      <c r="N5" s="136"/>
      <c r="O5" s="136"/>
      <c r="P5" s="136"/>
      <c r="Q5" s="136"/>
      <c r="R5" s="136"/>
      <c r="S5" s="136"/>
    </row>
    <row r="6" spans="2:42" ht="15" customHeight="1" x14ac:dyDescent="0.2"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</row>
    <row r="7" spans="2:42" ht="15.75" customHeight="1" x14ac:dyDescent="0.2">
      <c r="B7" s="26" t="s">
        <v>6</v>
      </c>
      <c r="C7" s="26" t="s">
        <v>7</v>
      </c>
      <c r="D7" s="26" t="s">
        <v>8</v>
      </c>
      <c r="E7" s="26" t="s">
        <v>9</v>
      </c>
      <c r="F7" s="26" t="s">
        <v>10</v>
      </c>
      <c r="G7" s="26" t="s">
        <v>11</v>
      </c>
      <c r="H7" s="120" t="s">
        <v>12</v>
      </c>
      <c r="I7" s="120"/>
      <c r="J7" s="102" t="s">
        <v>13</v>
      </c>
      <c r="K7" s="103"/>
      <c r="L7" s="104"/>
      <c r="M7" s="120" t="s">
        <v>14</v>
      </c>
      <c r="N7" s="120"/>
      <c r="O7" s="26" t="s">
        <v>15</v>
      </c>
      <c r="P7" s="26" t="s">
        <v>16</v>
      </c>
      <c r="Q7" s="26" t="s">
        <v>17</v>
      </c>
      <c r="R7" s="26" t="s">
        <v>18</v>
      </c>
      <c r="S7" s="26" t="s">
        <v>19</v>
      </c>
      <c r="V7" s="27" t="s">
        <v>25</v>
      </c>
      <c r="Z7" s="27" t="s">
        <v>29</v>
      </c>
      <c r="AC7" s="108" t="s">
        <v>94</v>
      </c>
      <c r="AD7" s="108"/>
      <c r="AE7" s="108"/>
      <c r="AF7" s="108"/>
      <c r="AG7" s="108"/>
      <c r="AH7" s="108"/>
      <c r="AJ7" s="1" t="s">
        <v>103</v>
      </c>
      <c r="AN7" s="1" t="s">
        <v>102</v>
      </c>
    </row>
    <row r="8" spans="2:42" s="31" customFormat="1" ht="12.75" customHeight="1" x14ac:dyDescent="0.25">
      <c r="B8" s="28"/>
      <c r="C8" s="28"/>
      <c r="D8" s="28"/>
      <c r="E8" s="28" t="s">
        <v>20</v>
      </c>
      <c r="F8" s="28" t="s">
        <v>20</v>
      </c>
      <c r="G8" s="28"/>
      <c r="H8" s="29"/>
      <c r="I8" s="30" t="s">
        <v>21</v>
      </c>
      <c r="J8" s="105" t="s">
        <v>22</v>
      </c>
      <c r="K8" s="106"/>
      <c r="L8" s="107"/>
      <c r="M8" s="29"/>
      <c r="N8" s="30" t="s">
        <v>21</v>
      </c>
      <c r="O8" s="28" t="s">
        <v>23</v>
      </c>
      <c r="P8" s="28" t="s">
        <v>21</v>
      </c>
      <c r="Q8" s="28" t="s">
        <v>21</v>
      </c>
      <c r="R8" s="28" t="s">
        <v>21</v>
      </c>
      <c r="S8" s="28" t="s">
        <v>21</v>
      </c>
      <c r="U8" s="32" t="s">
        <v>26</v>
      </c>
      <c r="V8" s="32" t="s">
        <v>27</v>
      </c>
      <c r="W8" s="32" t="s">
        <v>28</v>
      </c>
      <c r="X8" s="32"/>
      <c r="Y8" s="32" t="s">
        <v>26</v>
      </c>
      <c r="Z8" s="32" t="s">
        <v>27</v>
      </c>
      <c r="AA8" s="32" t="s">
        <v>28</v>
      </c>
      <c r="AB8" s="32"/>
      <c r="AC8" s="32"/>
      <c r="AD8" s="32"/>
      <c r="AE8" s="32"/>
      <c r="AF8" s="32"/>
      <c r="AG8" s="32"/>
      <c r="AJ8" s="31" t="s">
        <v>101</v>
      </c>
      <c r="AK8" s="31" t="s">
        <v>104</v>
      </c>
      <c r="AL8" s="31" t="s">
        <v>105</v>
      </c>
      <c r="AM8" s="31" t="s">
        <v>115</v>
      </c>
      <c r="AN8" s="31" t="s">
        <v>106</v>
      </c>
      <c r="AO8" s="31" t="s">
        <v>104</v>
      </c>
      <c r="AP8" s="31" t="s">
        <v>105</v>
      </c>
    </row>
    <row r="9" spans="2:42" ht="24" customHeight="1" x14ac:dyDescent="0.2">
      <c r="B9" s="111" t="s">
        <v>24</v>
      </c>
      <c r="C9" s="112"/>
      <c r="D9" s="112"/>
      <c r="E9" s="112"/>
      <c r="F9" s="113"/>
      <c r="G9" s="82"/>
      <c r="H9" s="34"/>
      <c r="I9" s="73"/>
      <c r="J9" s="69" t="s">
        <v>113</v>
      </c>
      <c r="K9" s="69" t="s">
        <v>109</v>
      </c>
      <c r="L9" s="69" t="s">
        <v>110</v>
      </c>
      <c r="M9" s="34"/>
      <c r="N9" s="77"/>
      <c r="O9" s="33"/>
      <c r="P9" s="33"/>
      <c r="Q9" s="33"/>
      <c r="R9" s="33"/>
      <c r="S9" s="33"/>
      <c r="AC9" s="35" t="s">
        <v>97</v>
      </c>
      <c r="AD9" s="35" t="s">
        <v>95</v>
      </c>
      <c r="AE9" s="35" t="s">
        <v>99</v>
      </c>
      <c r="AF9" s="35" t="s">
        <v>100</v>
      </c>
      <c r="AG9" s="24" t="s">
        <v>28</v>
      </c>
      <c r="AH9" s="1" t="s">
        <v>96</v>
      </c>
      <c r="AJ9" s="1">
        <v>5.6</v>
      </c>
      <c r="AK9" s="1">
        <v>11.2</v>
      </c>
      <c r="AL9" s="1">
        <v>11.2</v>
      </c>
      <c r="AN9" s="36">
        <v>0.2</v>
      </c>
      <c r="AO9" s="36">
        <v>0.4</v>
      </c>
      <c r="AP9" s="36">
        <v>0.4</v>
      </c>
    </row>
    <row r="10" spans="2:42" ht="12.75" customHeight="1" x14ac:dyDescent="0.2">
      <c r="B10" s="48">
        <v>1</v>
      </c>
      <c r="C10" s="49"/>
      <c r="D10" s="50"/>
      <c r="E10" s="51"/>
      <c r="F10" s="51"/>
      <c r="G10" s="37" t="str">
        <f>IF(AND(ISNUMBER(E10),ISNUMBER(F10)),MAX(ROUND(IF(F10&lt;E10,MOD(F10-E10,1),F10-E10)*24,2),0),"")</f>
        <v/>
      </c>
      <c r="H10" s="48" t="s">
        <v>50</v>
      </c>
      <c r="I10" s="74">
        <f>IF(AND(OR(G10&gt;=8,G10&lt;&gt;"",H10="Zwischentag",H10="An-/Abreisetag")),SUM(AC10:AH10),"")</f>
        <v>0</v>
      </c>
      <c r="J10" s="60"/>
      <c r="K10" s="60"/>
      <c r="L10" s="60"/>
      <c r="M10" s="48" t="s">
        <v>50</v>
      </c>
      <c r="N10" s="74" t="str">
        <f>IF(M10 = "Inland",20,"")</f>
        <v/>
      </c>
      <c r="O10" s="61"/>
      <c r="P10" s="62"/>
      <c r="Q10" s="62"/>
      <c r="R10" s="62"/>
      <c r="S10" s="62"/>
      <c r="U10" s="24">
        <f t="shared" ref="U10:U40" si="0">IF(OR($H10=$Z$43,$H10=$Z$44,$H10=$Z$45),$I10,0)</f>
        <v>0</v>
      </c>
      <c r="V10" s="24">
        <f>IF($H11=V$8,$I11,0)</f>
        <v>0</v>
      </c>
      <c r="W10" s="24">
        <f>IF($H10=W$8,$I10,0)</f>
        <v>0</v>
      </c>
      <c r="Y10" s="24">
        <f>IF($M10=Y$8,$N10,0)</f>
        <v>0</v>
      </c>
      <c r="Z10" s="24">
        <f>IF($M10=Z$8,$N10,0)</f>
        <v>0</v>
      </c>
      <c r="AA10" s="24">
        <f>IF($M10=AA$8,$N10,0)</f>
        <v>0</v>
      </c>
      <c r="AC10" s="24">
        <f t="shared" ref="AC10:AC40" si="1">IF(AND(G10&gt;=8,G10&lt;24,H10=$Z$43),14,0)</f>
        <v>0</v>
      </c>
      <c r="AD10" s="24">
        <f t="shared" ref="AD10:AD40" si="2">IF(AND(G10=24,H10=$Z$43),28,0)</f>
        <v>0</v>
      </c>
      <c r="AE10" s="24">
        <f t="shared" ref="AE10:AE40" si="3">IF(AND(G10=24,H10=$Z$44),28,0)</f>
        <v>0</v>
      </c>
      <c r="AF10" s="24">
        <f t="shared" ref="AF10:AF40" si="4">IF(AND(G10&lt;24,H10=$Z$44),14,0)</f>
        <v>0</v>
      </c>
      <c r="AG10" s="24">
        <f t="shared" ref="AG10:AG40" si="5">IF(OR(H10=$Z$47,H10=$Z$46,H10=$Z$42),0,0)</f>
        <v>0</v>
      </c>
      <c r="AH10" s="1">
        <f>IF(H10=$Z$45,28,0)</f>
        <v>0</v>
      </c>
      <c r="AJ10" s="39">
        <f>IF(AND(J10="Ja",$H10&lt;&gt;$Z$46),($AJ$9),0)</f>
        <v>0</v>
      </c>
      <c r="AK10" s="39">
        <f>IF(AND(K10="Ja",$H10&lt;&gt;$Z$46),($AK$9),0)</f>
        <v>0</v>
      </c>
      <c r="AL10" s="39">
        <f>IF(AND(L10="Ja",$H10&lt;&gt;$Z$46),($AL$9),0)</f>
        <v>0</v>
      </c>
      <c r="AM10" s="1">
        <f>IF(SUM(AJ10:AL10)&gt;I10, I10, SUM(AJ10:AL10))</f>
        <v>0</v>
      </c>
      <c r="AN10" s="1">
        <f>IF(AND(J10="Ja",$H10=$Z$46),($I10*$AN$9),0)</f>
        <v>0</v>
      </c>
      <c r="AO10" s="1">
        <f>IF(AND(K10="Ja",$H10=$Z$46),($I10*$AO$9),0)</f>
        <v>0</v>
      </c>
      <c r="AP10" s="1">
        <f>IF(AND(L10="Ja",$H10=$Z$46),($I10*$AP$9),0)</f>
        <v>0</v>
      </c>
    </row>
    <row r="11" spans="2:42" ht="12.75" customHeight="1" x14ac:dyDescent="0.2">
      <c r="B11" s="52">
        <v>2</v>
      </c>
      <c r="C11" s="53"/>
      <c r="D11" s="54"/>
      <c r="E11" s="55"/>
      <c r="F11" s="55"/>
      <c r="G11" s="40" t="str">
        <f t="shared" ref="G11:G40" si="6">IF(AND(ISNUMBER(E11),ISNUMBER(F11)),MAX(ROUND(IF(F11&lt;E11,MOD(F11-E11,1),F11-E11)*24,2),0),"")</f>
        <v/>
      </c>
      <c r="H11" s="52" t="s">
        <v>50</v>
      </c>
      <c r="I11" s="75">
        <f t="shared" ref="I11:I40" si="7">IF(AND(OR(G11&gt;=8,G11&lt;&gt;"",H11="Zwischentag",H11="An-/Abreisetag")),SUM(AC11:AH11),"")</f>
        <v>0</v>
      </c>
      <c r="J11" s="63"/>
      <c r="K11" s="63"/>
      <c r="L11" s="63"/>
      <c r="M11" s="52" t="s">
        <v>50</v>
      </c>
      <c r="N11" s="75" t="str">
        <f t="shared" ref="N11:N40" si="8">IF(M11 = "Inland",20,"")</f>
        <v/>
      </c>
      <c r="O11" s="64"/>
      <c r="P11" s="65"/>
      <c r="Q11" s="65"/>
      <c r="R11" s="65"/>
      <c r="S11" s="65"/>
      <c r="U11" s="24">
        <f t="shared" si="0"/>
        <v>0</v>
      </c>
      <c r="V11" s="24">
        <f t="shared" ref="V11:V40" si="9">IF($H12=V$8,$I12,0)</f>
        <v>0</v>
      </c>
      <c r="W11" s="24">
        <f t="shared" ref="W11:W40" si="10">IF($H11=W$8,$I11,0)</f>
        <v>0</v>
      </c>
      <c r="Y11" s="24">
        <f t="shared" ref="Y11:AA39" si="11">IF($M11=Y$8,$N11,0)</f>
        <v>0</v>
      </c>
      <c r="Z11" s="24">
        <f t="shared" si="11"/>
        <v>0</v>
      </c>
      <c r="AA11" s="24">
        <f t="shared" si="11"/>
        <v>0</v>
      </c>
      <c r="AC11" s="24">
        <f t="shared" si="1"/>
        <v>0</v>
      </c>
      <c r="AD11" s="24">
        <f t="shared" si="2"/>
        <v>0</v>
      </c>
      <c r="AE11" s="24">
        <f t="shared" si="3"/>
        <v>0</v>
      </c>
      <c r="AF11" s="24">
        <f t="shared" si="4"/>
        <v>0</v>
      </c>
      <c r="AG11" s="24">
        <f t="shared" si="5"/>
        <v>0</v>
      </c>
      <c r="AH11" s="1">
        <f t="shared" ref="AH11:AH40" si="12">IF(H11=$Z$45,28,0)</f>
        <v>0</v>
      </c>
      <c r="AJ11" s="39">
        <f t="shared" ref="AJ11:AJ40" si="13">IF(AND(J11="Ja",$H11&lt;&gt;$Z$46),($AJ$9),0)</f>
        <v>0</v>
      </c>
      <c r="AK11" s="39">
        <f t="shared" ref="AK11:AK40" si="14">IF(AND(K11="Ja",$H11&lt;&gt;$Z$46),($AK$9),0)</f>
        <v>0</v>
      </c>
      <c r="AL11" s="39">
        <f t="shared" ref="AL11:AL40" si="15">IF(AND(L11="Ja",$H11&lt;&gt;$Z$46),($AL$9),0)</f>
        <v>0</v>
      </c>
      <c r="AM11" s="1">
        <f t="shared" ref="AM11:AM40" si="16">IF(SUM(AJ11:AL11)&gt;I11, I11, SUM(AJ11:AL11))</f>
        <v>0</v>
      </c>
      <c r="AN11" s="1">
        <f t="shared" ref="AN11:AN40" si="17">IF(AND(J11="Ja",$H11=$Z$46),($I11*$AN$9),0)</f>
        <v>0</v>
      </c>
      <c r="AO11" s="1">
        <f t="shared" ref="AO11:AO40" si="18">IF(AND(K11="Ja",$H11=$Z$46),($I11*$AO$9),0)</f>
        <v>0</v>
      </c>
      <c r="AP11" s="1">
        <f t="shared" ref="AP11:AP40" si="19">IF(AND(L11="Ja",$H11=$Z$46),($I11*$AP$9),0)</f>
        <v>0</v>
      </c>
    </row>
    <row r="12" spans="2:42" ht="12.75" customHeight="1" x14ac:dyDescent="0.2">
      <c r="B12" s="52">
        <v>3</v>
      </c>
      <c r="C12" s="53"/>
      <c r="D12" s="54"/>
      <c r="E12" s="55"/>
      <c r="F12" s="55"/>
      <c r="G12" s="40" t="str">
        <f t="shared" si="6"/>
        <v/>
      </c>
      <c r="H12" s="52" t="s">
        <v>50</v>
      </c>
      <c r="I12" s="75">
        <f t="shared" si="7"/>
        <v>0</v>
      </c>
      <c r="J12" s="63"/>
      <c r="K12" s="63"/>
      <c r="L12" s="63"/>
      <c r="M12" s="52" t="s">
        <v>50</v>
      </c>
      <c r="N12" s="75" t="str">
        <f t="shared" si="8"/>
        <v/>
      </c>
      <c r="O12" s="64"/>
      <c r="P12" s="65"/>
      <c r="Q12" s="65"/>
      <c r="R12" s="65"/>
      <c r="S12" s="65"/>
      <c r="U12" s="24">
        <f t="shared" si="0"/>
        <v>0</v>
      </c>
      <c r="V12" s="24">
        <f t="shared" si="9"/>
        <v>0</v>
      </c>
      <c r="W12" s="24">
        <f t="shared" si="10"/>
        <v>0</v>
      </c>
      <c r="Y12" s="24">
        <f t="shared" si="11"/>
        <v>0</v>
      </c>
      <c r="Z12" s="24">
        <f t="shared" si="11"/>
        <v>0</v>
      </c>
      <c r="AA12" s="24">
        <f t="shared" si="11"/>
        <v>0</v>
      </c>
      <c r="AC12" s="24">
        <f t="shared" si="1"/>
        <v>0</v>
      </c>
      <c r="AD12" s="24">
        <f t="shared" si="2"/>
        <v>0</v>
      </c>
      <c r="AE12" s="24">
        <f t="shared" si="3"/>
        <v>0</v>
      </c>
      <c r="AF12" s="24">
        <f t="shared" si="4"/>
        <v>0</v>
      </c>
      <c r="AG12" s="24">
        <f t="shared" si="5"/>
        <v>0</v>
      </c>
      <c r="AH12" s="1">
        <f t="shared" si="12"/>
        <v>0</v>
      </c>
      <c r="AJ12" s="39">
        <f t="shared" si="13"/>
        <v>0</v>
      </c>
      <c r="AK12" s="39">
        <f t="shared" si="14"/>
        <v>0</v>
      </c>
      <c r="AL12" s="39">
        <f t="shared" si="15"/>
        <v>0</v>
      </c>
      <c r="AM12" s="1">
        <f t="shared" si="16"/>
        <v>0</v>
      </c>
      <c r="AN12" s="1">
        <f t="shared" si="17"/>
        <v>0</v>
      </c>
      <c r="AO12" s="1">
        <f t="shared" si="18"/>
        <v>0</v>
      </c>
      <c r="AP12" s="1">
        <f t="shared" si="19"/>
        <v>0</v>
      </c>
    </row>
    <row r="13" spans="2:42" ht="12.75" customHeight="1" x14ac:dyDescent="0.2">
      <c r="B13" s="52">
        <v>4</v>
      </c>
      <c r="C13" s="53"/>
      <c r="D13" s="54"/>
      <c r="E13" s="55"/>
      <c r="F13" s="55"/>
      <c r="G13" s="40" t="str">
        <f t="shared" si="6"/>
        <v/>
      </c>
      <c r="H13" s="52" t="s">
        <v>50</v>
      </c>
      <c r="I13" s="75">
        <f t="shared" si="7"/>
        <v>0</v>
      </c>
      <c r="J13" s="63"/>
      <c r="K13" s="63"/>
      <c r="L13" s="63"/>
      <c r="M13" s="52" t="s">
        <v>50</v>
      </c>
      <c r="N13" s="75" t="str">
        <f t="shared" si="8"/>
        <v/>
      </c>
      <c r="O13" s="64"/>
      <c r="P13" s="65"/>
      <c r="Q13" s="65"/>
      <c r="R13" s="65"/>
      <c r="S13" s="65"/>
      <c r="U13" s="24">
        <f t="shared" si="0"/>
        <v>0</v>
      </c>
      <c r="V13" s="24">
        <f t="shared" si="9"/>
        <v>0</v>
      </c>
      <c r="W13" s="24">
        <f t="shared" si="10"/>
        <v>0</v>
      </c>
      <c r="Y13" s="24">
        <f t="shared" si="11"/>
        <v>0</v>
      </c>
      <c r="Z13" s="24">
        <f t="shared" si="11"/>
        <v>0</v>
      </c>
      <c r="AA13" s="24">
        <f t="shared" si="11"/>
        <v>0</v>
      </c>
      <c r="AC13" s="24">
        <f t="shared" si="1"/>
        <v>0</v>
      </c>
      <c r="AD13" s="24">
        <f t="shared" si="2"/>
        <v>0</v>
      </c>
      <c r="AE13" s="24">
        <f t="shared" si="3"/>
        <v>0</v>
      </c>
      <c r="AF13" s="24">
        <f t="shared" si="4"/>
        <v>0</v>
      </c>
      <c r="AG13" s="24">
        <f t="shared" si="5"/>
        <v>0</v>
      </c>
      <c r="AH13" s="1">
        <f t="shared" si="12"/>
        <v>0</v>
      </c>
      <c r="AJ13" s="39">
        <f t="shared" si="13"/>
        <v>0</v>
      </c>
      <c r="AK13" s="39">
        <f t="shared" si="14"/>
        <v>0</v>
      </c>
      <c r="AL13" s="39">
        <f t="shared" si="15"/>
        <v>0</v>
      </c>
      <c r="AM13" s="1">
        <f t="shared" si="16"/>
        <v>0</v>
      </c>
      <c r="AN13" s="1">
        <f t="shared" si="17"/>
        <v>0</v>
      </c>
      <c r="AO13" s="1">
        <f t="shared" si="18"/>
        <v>0</v>
      </c>
      <c r="AP13" s="1">
        <f t="shared" si="19"/>
        <v>0</v>
      </c>
    </row>
    <row r="14" spans="2:42" ht="12.75" customHeight="1" x14ac:dyDescent="0.2">
      <c r="B14" s="52">
        <v>5</v>
      </c>
      <c r="C14" s="53"/>
      <c r="D14" s="54"/>
      <c r="E14" s="55"/>
      <c r="F14" s="55"/>
      <c r="G14" s="40" t="str">
        <f t="shared" si="6"/>
        <v/>
      </c>
      <c r="H14" s="52" t="s">
        <v>50</v>
      </c>
      <c r="I14" s="75">
        <f t="shared" si="7"/>
        <v>0</v>
      </c>
      <c r="J14" s="63"/>
      <c r="K14" s="63"/>
      <c r="L14" s="63"/>
      <c r="M14" s="52" t="s">
        <v>50</v>
      </c>
      <c r="N14" s="75" t="str">
        <f t="shared" si="8"/>
        <v/>
      </c>
      <c r="O14" s="64"/>
      <c r="P14" s="65"/>
      <c r="Q14" s="65"/>
      <c r="R14" s="65"/>
      <c r="S14" s="65"/>
      <c r="U14" s="24">
        <f t="shared" si="0"/>
        <v>0</v>
      </c>
      <c r="V14" s="24">
        <f t="shared" si="9"/>
        <v>0</v>
      </c>
      <c r="W14" s="24">
        <f t="shared" si="10"/>
        <v>0</v>
      </c>
      <c r="Y14" s="24">
        <f t="shared" si="11"/>
        <v>0</v>
      </c>
      <c r="Z14" s="24">
        <f t="shared" si="11"/>
        <v>0</v>
      </c>
      <c r="AA14" s="24">
        <f t="shared" si="11"/>
        <v>0</v>
      </c>
      <c r="AC14" s="24">
        <f t="shared" si="1"/>
        <v>0</v>
      </c>
      <c r="AD14" s="24">
        <f t="shared" si="2"/>
        <v>0</v>
      </c>
      <c r="AE14" s="24">
        <f t="shared" si="3"/>
        <v>0</v>
      </c>
      <c r="AF14" s="24">
        <f t="shared" si="4"/>
        <v>0</v>
      </c>
      <c r="AG14" s="24">
        <f t="shared" si="5"/>
        <v>0</v>
      </c>
      <c r="AH14" s="1">
        <f t="shared" si="12"/>
        <v>0</v>
      </c>
      <c r="AJ14" s="39">
        <f t="shared" si="13"/>
        <v>0</v>
      </c>
      <c r="AK14" s="39">
        <f t="shared" si="14"/>
        <v>0</v>
      </c>
      <c r="AL14" s="39">
        <f t="shared" si="15"/>
        <v>0</v>
      </c>
      <c r="AM14" s="1">
        <f t="shared" si="16"/>
        <v>0</v>
      </c>
      <c r="AN14" s="1">
        <f t="shared" si="17"/>
        <v>0</v>
      </c>
      <c r="AO14" s="1">
        <f t="shared" si="18"/>
        <v>0</v>
      </c>
      <c r="AP14" s="1">
        <f t="shared" si="19"/>
        <v>0</v>
      </c>
    </row>
    <row r="15" spans="2:42" ht="12.75" customHeight="1" x14ac:dyDescent="0.2">
      <c r="B15" s="52">
        <v>6</v>
      </c>
      <c r="C15" s="53"/>
      <c r="D15" s="54"/>
      <c r="E15" s="55"/>
      <c r="F15" s="55"/>
      <c r="G15" s="40" t="str">
        <f t="shared" si="6"/>
        <v/>
      </c>
      <c r="H15" s="52" t="s">
        <v>50</v>
      </c>
      <c r="I15" s="75">
        <f t="shared" si="7"/>
        <v>0</v>
      </c>
      <c r="J15" s="63"/>
      <c r="K15" s="63"/>
      <c r="L15" s="63"/>
      <c r="M15" s="52" t="s">
        <v>50</v>
      </c>
      <c r="N15" s="75" t="str">
        <f t="shared" si="8"/>
        <v/>
      </c>
      <c r="O15" s="64"/>
      <c r="P15" s="65"/>
      <c r="Q15" s="65"/>
      <c r="R15" s="65"/>
      <c r="S15" s="65"/>
      <c r="U15" s="24">
        <f t="shared" si="0"/>
        <v>0</v>
      </c>
      <c r="V15" s="24">
        <f t="shared" si="9"/>
        <v>0</v>
      </c>
      <c r="W15" s="24">
        <f t="shared" si="10"/>
        <v>0</v>
      </c>
      <c r="Y15" s="24">
        <f t="shared" si="11"/>
        <v>0</v>
      </c>
      <c r="Z15" s="24">
        <f t="shared" si="11"/>
        <v>0</v>
      </c>
      <c r="AA15" s="24">
        <f t="shared" si="11"/>
        <v>0</v>
      </c>
      <c r="AC15" s="24">
        <f t="shared" si="1"/>
        <v>0</v>
      </c>
      <c r="AD15" s="24">
        <f t="shared" si="2"/>
        <v>0</v>
      </c>
      <c r="AE15" s="24">
        <f t="shared" si="3"/>
        <v>0</v>
      </c>
      <c r="AF15" s="24">
        <f t="shared" si="4"/>
        <v>0</v>
      </c>
      <c r="AG15" s="24">
        <f t="shared" si="5"/>
        <v>0</v>
      </c>
      <c r="AH15" s="1">
        <f t="shared" si="12"/>
        <v>0</v>
      </c>
      <c r="AJ15" s="39">
        <f t="shared" si="13"/>
        <v>0</v>
      </c>
      <c r="AK15" s="39">
        <f t="shared" si="14"/>
        <v>0</v>
      </c>
      <c r="AL15" s="39">
        <f t="shared" si="15"/>
        <v>0</v>
      </c>
      <c r="AM15" s="1">
        <f t="shared" si="16"/>
        <v>0</v>
      </c>
      <c r="AN15" s="1">
        <f t="shared" si="17"/>
        <v>0</v>
      </c>
      <c r="AO15" s="1">
        <f t="shared" si="18"/>
        <v>0</v>
      </c>
      <c r="AP15" s="1">
        <f t="shared" si="19"/>
        <v>0</v>
      </c>
    </row>
    <row r="16" spans="2:42" ht="12.75" customHeight="1" x14ac:dyDescent="0.2">
      <c r="B16" s="52">
        <v>7</v>
      </c>
      <c r="C16" s="53"/>
      <c r="D16" s="54"/>
      <c r="E16" s="55"/>
      <c r="F16" s="55"/>
      <c r="G16" s="40" t="str">
        <f t="shared" si="6"/>
        <v/>
      </c>
      <c r="H16" s="52" t="s">
        <v>50</v>
      </c>
      <c r="I16" s="75">
        <f t="shared" si="7"/>
        <v>0</v>
      </c>
      <c r="J16" s="63"/>
      <c r="K16" s="63"/>
      <c r="L16" s="63"/>
      <c r="M16" s="52" t="s">
        <v>50</v>
      </c>
      <c r="N16" s="75" t="str">
        <f t="shared" si="8"/>
        <v/>
      </c>
      <c r="O16" s="64"/>
      <c r="P16" s="65"/>
      <c r="Q16" s="65"/>
      <c r="R16" s="65"/>
      <c r="S16" s="65"/>
      <c r="U16" s="24">
        <f t="shared" si="0"/>
        <v>0</v>
      </c>
      <c r="V16" s="24">
        <f t="shared" si="9"/>
        <v>0</v>
      </c>
      <c r="W16" s="24">
        <f t="shared" si="10"/>
        <v>0</v>
      </c>
      <c r="Y16" s="24">
        <f t="shared" si="11"/>
        <v>0</v>
      </c>
      <c r="Z16" s="24">
        <f t="shared" si="11"/>
        <v>0</v>
      </c>
      <c r="AA16" s="24">
        <f t="shared" si="11"/>
        <v>0</v>
      </c>
      <c r="AC16" s="24">
        <f t="shared" si="1"/>
        <v>0</v>
      </c>
      <c r="AD16" s="24">
        <f t="shared" si="2"/>
        <v>0</v>
      </c>
      <c r="AE16" s="24">
        <f t="shared" si="3"/>
        <v>0</v>
      </c>
      <c r="AF16" s="24">
        <f t="shared" si="4"/>
        <v>0</v>
      </c>
      <c r="AG16" s="24">
        <f t="shared" si="5"/>
        <v>0</v>
      </c>
      <c r="AH16" s="1">
        <f t="shared" si="12"/>
        <v>0</v>
      </c>
      <c r="AJ16" s="39">
        <f t="shared" si="13"/>
        <v>0</v>
      </c>
      <c r="AK16" s="39">
        <f t="shared" si="14"/>
        <v>0</v>
      </c>
      <c r="AL16" s="39">
        <f t="shared" si="15"/>
        <v>0</v>
      </c>
      <c r="AM16" s="1">
        <f t="shared" si="16"/>
        <v>0</v>
      </c>
      <c r="AN16" s="1">
        <f t="shared" si="17"/>
        <v>0</v>
      </c>
      <c r="AO16" s="1">
        <f t="shared" si="18"/>
        <v>0</v>
      </c>
      <c r="AP16" s="1">
        <f t="shared" si="19"/>
        <v>0</v>
      </c>
    </row>
    <row r="17" spans="2:42" ht="12.75" customHeight="1" x14ac:dyDescent="0.2">
      <c r="B17" s="52">
        <v>8</v>
      </c>
      <c r="C17" s="53"/>
      <c r="D17" s="54"/>
      <c r="E17" s="55"/>
      <c r="F17" s="55"/>
      <c r="G17" s="40" t="str">
        <f t="shared" si="6"/>
        <v/>
      </c>
      <c r="H17" s="52" t="s">
        <v>50</v>
      </c>
      <c r="I17" s="75">
        <f t="shared" si="7"/>
        <v>0</v>
      </c>
      <c r="J17" s="63"/>
      <c r="K17" s="63"/>
      <c r="L17" s="63"/>
      <c r="M17" s="52" t="s">
        <v>50</v>
      </c>
      <c r="N17" s="75" t="str">
        <f t="shared" si="8"/>
        <v/>
      </c>
      <c r="O17" s="64"/>
      <c r="P17" s="65"/>
      <c r="Q17" s="65"/>
      <c r="R17" s="65"/>
      <c r="S17" s="65"/>
      <c r="U17" s="24">
        <f t="shared" si="0"/>
        <v>0</v>
      </c>
      <c r="V17" s="24">
        <f t="shared" si="9"/>
        <v>0</v>
      </c>
      <c r="W17" s="24">
        <f t="shared" si="10"/>
        <v>0</v>
      </c>
      <c r="Y17" s="24">
        <f t="shared" si="11"/>
        <v>0</v>
      </c>
      <c r="Z17" s="24">
        <f t="shared" si="11"/>
        <v>0</v>
      </c>
      <c r="AA17" s="24">
        <f t="shared" si="11"/>
        <v>0</v>
      </c>
      <c r="AC17" s="24">
        <f t="shared" si="1"/>
        <v>0</v>
      </c>
      <c r="AD17" s="24">
        <f t="shared" si="2"/>
        <v>0</v>
      </c>
      <c r="AE17" s="24">
        <f t="shared" si="3"/>
        <v>0</v>
      </c>
      <c r="AF17" s="24">
        <f t="shared" si="4"/>
        <v>0</v>
      </c>
      <c r="AG17" s="24">
        <f t="shared" si="5"/>
        <v>0</v>
      </c>
      <c r="AH17" s="1">
        <f t="shared" si="12"/>
        <v>0</v>
      </c>
      <c r="AJ17" s="39">
        <f t="shared" si="13"/>
        <v>0</v>
      </c>
      <c r="AK17" s="39">
        <f t="shared" si="14"/>
        <v>0</v>
      </c>
      <c r="AL17" s="39">
        <f t="shared" si="15"/>
        <v>0</v>
      </c>
      <c r="AM17" s="1">
        <f t="shared" si="16"/>
        <v>0</v>
      </c>
      <c r="AN17" s="1">
        <f t="shared" si="17"/>
        <v>0</v>
      </c>
      <c r="AO17" s="1">
        <f t="shared" si="18"/>
        <v>0</v>
      </c>
      <c r="AP17" s="1">
        <f t="shared" si="19"/>
        <v>0</v>
      </c>
    </row>
    <row r="18" spans="2:42" ht="12.75" customHeight="1" x14ac:dyDescent="0.2">
      <c r="B18" s="52">
        <v>9</v>
      </c>
      <c r="C18" s="53"/>
      <c r="D18" s="54"/>
      <c r="E18" s="55"/>
      <c r="F18" s="55"/>
      <c r="G18" s="40" t="str">
        <f t="shared" si="6"/>
        <v/>
      </c>
      <c r="H18" s="52" t="s">
        <v>50</v>
      </c>
      <c r="I18" s="75">
        <f t="shared" si="7"/>
        <v>0</v>
      </c>
      <c r="J18" s="63"/>
      <c r="K18" s="63"/>
      <c r="L18" s="63"/>
      <c r="M18" s="52" t="s">
        <v>50</v>
      </c>
      <c r="N18" s="75" t="str">
        <f t="shared" si="8"/>
        <v/>
      </c>
      <c r="O18" s="64"/>
      <c r="P18" s="65"/>
      <c r="Q18" s="65"/>
      <c r="R18" s="65"/>
      <c r="S18" s="65"/>
      <c r="U18" s="24">
        <f t="shared" si="0"/>
        <v>0</v>
      </c>
      <c r="V18" s="24">
        <f t="shared" si="9"/>
        <v>0</v>
      </c>
      <c r="W18" s="24">
        <f t="shared" si="10"/>
        <v>0</v>
      </c>
      <c r="Y18" s="24">
        <f t="shared" si="11"/>
        <v>0</v>
      </c>
      <c r="Z18" s="24">
        <f t="shared" si="11"/>
        <v>0</v>
      </c>
      <c r="AA18" s="24">
        <f t="shared" si="11"/>
        <v>0</v>
      </c>
      <c r="AC18" s="24">
        <f t="shared" si="1"/>
        <v>0</v>
      </c>
      <c r="AD18" s="24">
        <f t="shared" si="2"/>
        <v>0</v>
      </c>
      <c r="AE18" s="24">
        <f t="shared" si="3"/>
        <v>0</v>
      </c>
      <c r="AF18" s="24">
        <f t="shared" si="4"/>
        <v>0</v>
      </c>
      <c r="AG18" s="24">
        <f t="shared" si="5"/>
        <v>0</v>
      </c>
      <c r="AH18" s="1">
        <f t="shared" si="12"/>
        <v>0</v>
      </c>
      <c r="AJ18" s="39">
        <f t="shared" si="13"/>
        <v>0</v>
      </c>
      <c r="AK18" s="39">
        <f t="shared" si="14"/>
        <v>0</v>
      </c>
      <c r="AL18" s="39">
        <f t="shared" si="15"/>
        <v>0</v>
      </c>
      <c r="AM18" s="1">
        <f t="shared" si="16"/>
        <v>0</v>
      </c>
      <c r="AN18" s="1">
        <f t="shared" si="17"/>
        <v>0</v>
      </c>
      <c r="AO18" s="1">
        <f t="shared" si="18"/>
        <v>0</v>
      </c>
      <c r="AP18" s="1">
        <f t="shared" si="19"/>
        <v>0</v>
      </c>
    </row>
    <row r="19" spans="2:42" ht="12.75" customHeight="1" x14ac:dyDescent="0.2">
      <c r="B19" s="52">
        <v>10</v>
      </c>
      <c r="C19" s="53"/>
      <c r="D19" s="54"/>
      <c r="E19" s="55"/>
      <c r="F19" s="55"/>
      <c r="G19" s="40" t="str">
        <f t="shared" si="6"/>
        <v/>
      </c>
      <c r="H19" s="52" t="s">
        <v>50</v>
      </c>
      <c r="I19" s="75">
        <f t="shared" si="7"/>
        <v>0</v>
      </c>
      <c r="J19" s="63"/>
      <c r="K19" s="63"/>
      <c r="L19" s="63"/>
      <c r="M19" s="52" t="s">
        <v>50</v>
      </c>
      <c r="N19" s="75" t="str">
        <f t="shared" si="8"/>
        <v/>
      </c>
      <c r="O19" s="64"/>
      <c r="P19" s="65"/>
      <c r="Q19" s="65"/>
      <c r="R19" s="65"/>
      <c r="S19" s="65"/>
      <c r="U19" s="24">
        <f t="shared" si="0"/>
        <v>0</v>
      </c>
      <c r="V19" s="24">
        <f t="shared" si="9"/>
        <v>0</v>
      </c>
      <c r="W19" s="24">
        <f t="shared" si="10"/>
        <v>0</v>
      </c>
      <c r="Y19" s="24">
        <f t="shared" si="11"/>
        <v>0</v>
      </c>
      <c r="Z19" s="24">
        <f t="shared" si="11"/>
        <v>0</v>
      </c>
      <c r="AA19" s="24">
        <f t="shared" si="11"/>
        <v>0</v>
      </c>
      <c r="AC19" s="24">
        <f t="shared" si="1"/>
        <v>0</v>
      </c>
      <c r="AD19" s="24">
        <f t="shared" si="2"/>
        <v>0</v>
      </c>
      <c r="AE19" s="24">
        <f t="shared" si="3"/>
        <v>0</v>
      </c>
      <c r="AF19" s="24">
        <f t="shared" si="4"/>
        <v>0</v>
      </c>
      <c r="AG19" s="24">
        <f t="shared" si="5"/>
        <v>0</v>
      </c>
      <c r="AH19" s="1">
        <f t="shared" si="12"/>
        <v>0</v>
      </c>
      <c r="AJ19" s="39">
        <f t="shared" si="13"/>
        <v>0</v>
      </c>
      <c r="AK19" s="39">
        <f t="shared" si="14"/>
        <v>0</v>
      </c>
      <c r="AL19" s="39">
        <f t="shared" si="15"/>
        <v>0</v>
      </c>
      <c r="AM19" s="1">
        <f t="shared" si="16"/>
        <v>0</v>
      </c>
      <c r="AN19" s="1">
        <f t="shared" si="17"/>
        <v>0</v>
      </c>
      <c r="AO19" s="1">
        <f t="shared" si="18"/>
        <v>0</v>
      </c>
      <c r="AP19" s="1">
        <f t="shared" si="19"/>
        <v>0</v>
      </c>
    </row>
    <row r="20" spans="2:42" ht="12.75" customHeight="1" x14ac:dyDescent="0.2">
      <c r="B20" s="52">
        <v>11</v>
      </c>
      <c r="C20" s="53"/>
      <c r="D20" s="54"/>
      <c r="E20" s="55"/>
      <c r="F20" s="55"/>
      <c r="G20" s="40" t="str">
        <f t="shared" si="6"/>
        <v/>
      </c>
      <c r="H20" s="52" t="s">
        <v>50</v>
      </c>
      <c r="I20" s="75">
        <f t="shared" si="7"/>
        <v>0</v>
      </c>
      <c r="J20" s="63"/>
      <c r="K20" s="63"/>
      <c r="L20" s="63"/>
      <c r="M20" s="52" t="s">
        <v>50</v>
      </c>
      <c r="N20" s="75" t="str">
        <f t="shared" si="8"/>
        <v/>
      </c>
      <c r="O20" s="64"/>
      <c r="P20" s="65"/>
      <c r="Q20" s="65"/>
      <c r="R20" s="65"/>
      <c r="S20" s="65"/>
      <c r="U20" s="24">
        <f t="shared" si="0"/>
        <v>0</v>
      </c>
      <c r="V20" s="24">
        <f t="shared" si="9"/>
        <v>0</v>
      </c>
      <c r="W20" s="24">
        <f t="shared" si="10"/>
        <v>0</v>
      </c>
      <c r="Y20" s="24">
        <f t="shared" si="11"/>
        <v>0</v>
      </c>
      <c r="Z20" s="24">
        <f t="shared" si="11"/>
        <v>0</v>
      </c>
      <c r="AA20" s="24">
        <f t="shared" si="11"/>
        <v>0</v>
      </c>
      <c r="AC20" s="24">
        <f t="shared" si="1"/>
        <v>0</v>
      </c>
      <c r="AD20" s="24">
        <f t="shared" si="2"/>
        <v>0</v>
      </c>
      <c r="AE20" s="24">
        <f t="shared" si="3"/>
        <v>0</v>
      </c>
      <c r="AF20" s="24">
        <f t="shared" si="4"/>
        <v>0</v>
      </c>
      <c r="AG20" s="24">
        <f t="shared" si="5"/>
        <v>0</v>
      </c>
      <c r="AH20" s="1">
        <f t="shared" si="12"/>
        <v>0</v>
      </c>
      <c r="AJ20" s="39">
        <f t="shared" si="13"/>
        <v>0</v>
      </c>
      <c r="AK20" s="39">
        <f t="shared" si="14"/>
        <v>0</v>
      </c>
      <c r="AL20" s="39">
        <f t="shared" si="15"/>
        <v>0</v>
      </c>
      <c r="AM20" s="1">
        <f t="shared" si="16"/>
        <v>0</v>
      </c>
      <c r="AN20" s="1">
        <f t="shared" si="17"/>
        <v>0</v>
      </c>
      <c r="AO20" s="1">
        <f t="shared" si="18"/>
        <v>0</v>
      </c>
      <c r="AP20" s="1">
        <f t="shared" si="19"/>
        <v>0</v>
      </c>
    </row>
    <row r="21" spans="2:42" ht="12.75" customHeight="1" x14ac:dyDescent="0.2">
      <c r="B21" s="52">
        <v>12</v>
      </c>
      <c r="C21" s="53"/>
      <c r="D21" s="54"/>
      <c r="E21" s="55"/>
      <c r="F21" s="55"/>
      <c r="G21" s="40" t="str">
        <f t="shared" si="6"/>
        <v/>
      </c>
      <c r="H21" s="52" t="s">
        <v>50</v>
      </c>
      <c r="I21" s="75">
        <f t="shared" si="7"/>
        <v>0</v>
      </c>
      <c r="J21" s="63"/>
      <c r="K21" s="63"/>
      <c r="L21" s="63"/>
      <c r="M21" s="52" t="s">
        <v>50</v>
      </c>
      <c r="N21" s="75" t="str">
        <f t="shared" si="8"/>
        <v/>
      </c>
      <c r="O21" s="64"/>
      <c r="P21" s="65"/>
      <c r="Q21" s="65"/>
      <c r="R21" s="65"/>
      <c r="S21" s="65"/>
      <c r="U21" s="24">
        <f t="shared" si="0"/>
        <v>0</v>
      </c>
      <c r="V21" s="24">
        <f t="shared" si="9"/>
        <v>0</v>
      </c>
      <c r="W21" s="24">
        <f t="shared" si="10"/>
        <v>0</v>
      </c>
      <c r="Y21" s="24">
        <f t="shared" si="11"/>
        <v>0</v>
      </c>
      <c r="Z21" s="24">
        <f t="shared" si="11"/>
        <v>0</v>
      </c>
      <c r="AA21" s="24">
        <f t="shared" si="11"/>
        <v>0</v>
      </c>
      <c r="AC21" s="24">
        <f t="shared" si="1"/>
        <v>0</v>
      </c>
      <c r="AD21" s="24">
        <f t="shared" si="2"/>
        <v>0</v>
      </c>
      <c r="AE21" s="24">
        <f t="shared" si="3"/>
        <v>0</v>
      </c>
      <c r="AF21" s="24">
        <f t="shared" si="4"/>
        <v>0</v>
      </c>
      <c r="AG21" s="24">
        <f t="shared" si="5"/>
        <v>0</v>
      </c>
      <c r="AH21" s="1">
        <f t="shared" si="12"/>
        <v>0</v>
      </c>
      <c r="AJ21" s="39">
        <f t="shared" si="13"/>
        <v>0</v>
      </c>
      <c r="AK21" s="39">
        <f t="shared" si="14"/>
        <v>0</v>
      </c>
      <c r="AL21" s="39">
        <f t="shared" si="15"/>
        <v>0</v>
      </c>
      <c r="AM21" s="1">
        <f t="shared" si="16"/>
        <v>0</v>
      </c>
      <c r="AN21" s="1">
        <f t="shared" si="17"/>
        <v>0</v>
      </c>
      <c r="AO21" s="1">
        <f t="shared" si="18"/>
        <v>0</v>
      </c>
      <c r="AP21" s="1">
        <f t="shared" si="19"/>
        <v>0</v>
      </c>
    </row>
    <row r="22" spans="2:42" ht="12.75" customHeight="1" x14ac:dyDescent="0.2">
      <c r="B22" s="52">
        <v>13</v>
      </c>
      <c r="C22" s="53"/>
      <c r="D22" s="54"/>
      <c r="E22" s="55"/>
      <c r="F22" s="55"/>
      <c r="G22" s="40" t="str">
        <f t="shared" si="6"/>
        <v/>
      </c>
      <c r="H22" s="52" t="s">
        <v>50</v>
      </c>
      <c r="I22" s="75">
        <f t="shared" si="7"/>
        <v>0</v>
      </c>
      <c r="J22" s="63"/>
      <c r="K22" s="63"/>
      <c r="L22" s="63"/>
      <c r="M22" s="52" t="s">
        <v>50</v>
      </c>
      <c r="N22" s="75" t="str">
        <f t="shared" si="8"/>
        <v/>
      </c>
      <c r="O22" s="64"/>
      <c r="P22" s="65"/>
      <c r="Q22" s="65"/>
      <c r="R22" s="65"/>
      <c r="S22" s="65"/>
      <c r="U22" s="24">
        <f t="shared" si="0"/>
        <v>0</v>
      </c>
      <c r="V22" s="24">
        <f t="shared" si="9"/>
        <v>0</v>
      </c>
      <c r="W22" s="24">
        <f t="shared" si="10"/>
        <v>0</v>
      </c>
      <c r="Y22" s="24">
        <f t="shared" si="11"/>
        <v>0</v>
      </c>
      <c r="Z22" s="24">
        <f t="shared" si="11"/>
        <v>0</v>
      </c>
      <c r="AA22" s="24">
        <f t="shared" si="11"/>
        <v>0</v>
      </c>
      <c r="AC22" s="24">
        <f t="shared" si="1"/>
        <v>0</v>
      </c>
      <c r="AD22" s="24">
        <f t="shared" si="2"/>
        <v>0</v>
      </c>
      <c r="AE22" s="24">
        <f t="shared" si="3"/>
        <v>0</v>
      </c>
      <c r="AF22" s="24">
        <f t="shared" si="4"/>
        <v>0</v>
      </c>
      <c r="AG22" s="24">
        <f t="shared" si="5"/>
        <v>0</v>
      </c>
      <c r="AH22" s="1">
        <f t="shared" si="12"/>
        <v>0</v>
      </c>
      <c r="AJ22" s="39">
        <f t="shared" si="13"/>
        <v>0</v>
      </c>
      <c r="AK22" s="39">
        <f t="shared" si="14"/>
        <v>0</v>
      </c>
      <c r="AL22" s="39">
        <f t="shared" si="15"/>
        <v>0</v>
      </c>
      <c r="AM22" s="1">
        <f t="shared" si="16"/>
        <v>0</v>
      </c>
      <c r="AN22" s="1">
        <f t="shared" si="17"/>
        <v>0</v>
      </c>
      <c r="AO22" s="1">
        <f t="shared" si="18"/>
        <v>0</v>
      </c>
      <c r="AP22" s="1">
        <f t="shared" si="19"/>
        <v>0</v>
      </c>
    </row>
    <row r="23" spans="2:42" ht="12.75" customHeight="1" x14ac:dyDescent="0.2">
      <c r="B23" s="52">
        <v>14</v>
      </c>
      <c r="C23" s="53"/>
      <c r="D23" s="54"/>
      <c r="E23" s="55"/>
      <c r="F23" s="55"/>
      <c r="G23" s="40" t="str">
        <f t="shared" si="6"/>
        <v/>
      </c>
      <c r="H23" s="52" t="s">
        <v>50</v>
      </c>
      <c r="I23" s="75">
        <f t="shared" si="7"/>
        <v>0</v>
      </c>
      <c r="J23" s="63"/>
      <c r="K23" s="63"/>
      <c r="L23" s="63"/>
      <c r="M23" s="52" t="s">
        <v>50</v>
      </c>
      <c r="N23" s="75" t="str">
        <f t="shared" si="8"/>
        <v/>
      </c>
      <c r="O23" s="64"/>
      <c r="P23" s="65"/>
      <c r="Q23" s="65"/>
      <c r="R23" s="65"/>
      <c r="S23" s="65"/>
      <c r="U23" s="24">
        <f t="shared" si="0"/>
        <v>0</v>
      </c>
      <c r="V23" s="24">
        <f t="shared" si="9"/>
        <v>0</v>
      </c>
      <c r="W23" s="24">
        <f t="shared" si="10"/>
        <v>0</v>
      </c>
      <c r="Y23" s="24">
        <f t="shared" si="11"/>
        <v>0</v>
      </c>
      <c r="Z23" s="24">
        <f t="shared" si="11"/>
        <v>0</v>
      </c>
      <c r="AA23" s="24">
        <f t="shared" si="11"/>
        <v>0</v>
      </c>
      <c r="AC23" s="24">
        <f t="shared" si="1"/>
        <v>0</v>
      </c>
      <c r="AD23" s="24">
        <f t="shared" si="2"/>
        <v>0</v>
      </c>
      <c r="AE23" s="24">
        <f t="shared" si="3"/>
        <v>0</v>
      </c>
      <c r="AF23" s="24">
        <f t="shared" si="4"/>
        <v>0</v>
      </c>
      <c r="AG23" s="24">
        <f t="shared" si="5"/>
        <v>0</v>
      </c>
      <c r="AH23" s="1">
        <f t="shared" si="12"/>
        <v>0</v>
      </c>
      <c r="AJ23" s="39">
        <f t="shared" si="13"/>
        <v>0</v>
      </c>
      <c r="AK23" s="39">
        <f t="shared" si="14"/>
        <v>0</v>
      </c>
      <c r="AL23" s="39">
        <f t="shared" si="15"/>
        <v>0</v>
      </c>
      <c r="AM23" s="1">
        <f t="shared" si="16"/>
        <v>0</v>
      </c>
      <c r="AN23" s="1">
        <f t="shared" si="17"/>
        <v>0</v>
      </c>
      <c r="AO23" s="1">
        <f t="shared" si="18"/>
        <v>0</v>
      </c>
      <c r="AP23" s="1">
        <f t="shared" si="19"/>
        <v>0</v>
      </c>
    </row>
    <row r="24" spans="2:42" ht="12.75" customHeight="1" x14ac:dyDescent="0.2">
      <c r="B24" s="52">
        <v>15</v>
      </c>
      <c r="C24" s="53"/>
      <c r="D24" s="54"/>
      <c r="E24" s="55"/>
      <c r="F24" s="55"/>
      <c r="G24" s="40" t="str">
        <f t="shared" si="6"/>
        <v/>
      </c>
      <c r="H24" s="52" t="s">
        <v>50</v>
      </c>
      <c r="I24" s="75">
        <f t="shared" si="7"/>
        <v>0</v>
      </c>
      <c r="J24" s="63"/>
      <c r="K24" s="63"/>
      <c r="L24" s="63"/>
      <c r="M24" s="52" t="s">
        <v>50</v>
      </c>
      <c r="N24" s="75" t="str">
        <f t="shared" si="8"/>
        <v/>
      </c>
      <c r="O24" s="64"/>
      <c r="P24" s="65"/>
      <c r="Q24" s="65"/>
      <c r="R24" s="65"/>
      <c r="S24" s="65"/>
      <c r="U24" s="24">
        <f t="shared" si="0"/>
        <v>0</v>
      </c>
      <c r="V24" s="24">
        <f t="shared" si="9"/>
        <v>0</v>
      </c>
      <c r="W24" s="24">
        <f t="shared" si="10"/>
        <v>0</v>
      </c>
      <c r="Y24" s="24">
        <f t="shared" si="11"/>
        <v>0</v>
      </c>
      <c r="Z24" s="24">
        <f t="shared" si="11"/>
        <v>0</v>
      </c>
      <c r="AA24" s="24">
        <f t="shared" si="11"/>
        <v>0</v>
      </c>
      <c r="AC24" s="24">
        <f t="shared" si="1"/>
        <v>0</v>
      </c>
      <c r="AD24" s="24">
        <f t="shared" si="2"/>
        <v>0</v>
      </c>
      <c r="AE24" s="24">
        <f t="shared" si="3"/>
        <v>0</v>
      </c>
      <c r="AF24" s="24">
        <f t="shared" si="4"/>
        <v>0</v>
      </c>
      <c r="AG24" s="24">
        <f t="shared" si="5"/>
        <v>0</v>
      </c>
      <c r="AH24" s="1">
        <f t="shared" si="12"/>
        <v>0</v>
      </c>
      <c r="AJ24" s="39">
        <f t="shared" si="13"/>
        <v>0</v>
      </c>
      <c r="AK24" s="39">
        <f t="shared" si="14"/>
        <v>0</v>
      </c>
      <c r="AL24" s="39">
        <f t="shared" si="15"/>
        <v>0</v>
      </c>
      <c r="AM24" s="1">
        <f t="shared" si="16"/>
        <v>0</v>
      </c>
      <c r="AN24" s="1">
        <f t="shared" si="17"/>
        <v>0</v>
      </c>
      <c r="AO24" s="1">
        <f t="shared" si="18"/>
        <v>0</v>
      </c>
      <c r="AP24" s="1">
        <f t="shared" si="19"/>
        <v>0</v>
      </c>
    </row>
    <row r="25" spans="2:42" ht="12.75" customHeight="1" x14ac:dyDescent="0.2">
      <c r="B25" s="52">
        <v>16</v>
      </c>
      <c r="C25" s="53"/>
      <c r="D25" s="54"/>
      <c r="E25" s="55"/>
      <c r="F25" s="55"/>
      <c r="G25" s="40" t="str">
        <f t="shared" si="6"/>
        <v/>
      </c>
      <c r="H25" s="52" t="s">
        <v>50</v>
      </c>
      <c r="I25" s="75">
        <f t="shared" si="7"/>
        <v>0</v>
      </c>
      <c r="J25" s="63"/>
      <c r="K25" s="63"/>
      <c r="L25" s="63"/>
      <c r="M25" s="52" t="s">
        <v>50</v>
      </c>
      <c r="N25" s="75" t="str">
        <f t="shared" si="8"/>
        <v/>
      </c>
      <c r="O25" s="64"/>
      <c r="P25" s="65"/>
      <c r="Q25" s="65"/>
      <c r="R25" s="65"/>
      <c r="S25" s="65"/>
      <c r="U25" s="24">
        <f t="shared" si="0"/>
        <v>0</v>
      </c>
      <c r="V25" s="24">
        <f t="shared" si="9"/>
        <v>0</v>
      </c>
      <c r="W25" s="24">
        <f t="shared" si="10"/>
        <v>0</v>
      </c>
      <c r="Y25" s="24">
        <f t="shared" si="11"/>
        <v>0</v>
      </c>
      <c r="Z25" s="24">
        <f t="shared" si="11"/>
        <v>0</v>
      </c>
      <c r="AA25" s="24">
        <f t="shared" si="11"/>
        <v>0</v>
      </c>
      <c r="AC25" s="24">
        <f t="shared" si="1"/>
        <v>0</v>
      </c>
      <c r="AD25" s="24">
        <f t="shared" si="2"/>
        <v>0</v>
      </c>
      <c r="AE25" s="24">
        <f t="shared" si="3"/>
        <v>0</v>
      </c>
      <c r="AF25" s="24">
        <f t="shared" si="4"/>
        <v>0</v>
      </c>
      <c r="AG25" s="24">
        <f t="shared" si="5"/>
        <v>0</v>
      </c>
      <c r="AH25" s="1">
        <f t="shared" si="12"/>
        <v>0</v>
      </c>
      <c r="AJ25" s="39">
        <f t="shared" si="13"/>
        <v>0</v>
      </c>
      <c r="AK25" s="39">
        <f t="shared" si="14"/>
        <v>0</v>
      </c>
      <c r="AL25" s="39">
        <f t="shared" si="15"/>
        <v>0</v>
      </c>
      <c r="AM25" s="1">
        <f t="shared" si="16"/>
        <v>0</v>
      </c>
      <c r="AN25" s="1">
        <f t="shared" si="17"/>
        <v>0</v>
      </c>
      <c r="AO25" s="1">
        <f t="shared" si="18"/>
        <v>0</v>
      </c>
      <c r="AP25" s="1">
        <f t="shared" si="19"/>
        <v>0</v>
      </c>
    </row>
    <row r="26" spans="2:42" ht="12.75" customHeight="1" x14ac:dyDescent="0.2">
      <c r="B26" s="52">
        <v>17</v>
      </c>
      <c r="C26" s="53"/>
      <c r="D26" s="54"/>
      <c r="E26" s="55"/>
      <c r="F26" s="55"/>
      <c r="G26" s="40" t="str">
        <f t="shared" si="6"/>
        <v/>
      </c>
      <c r="H26" s="52" t="s">
        <v>50</v>
      </c>
      <c r="I26" s="75">
        <f t="shared" si="7"/>
        <v>0</v>
      </c>
      <c r="J26" s="63"/>
      <c r="K26" s="63"/>
      <c r="L26" s="63"/>
      <c r="M26" s="52" t="s">
        <v>50</v>
      </c>
      <c r="N26" s="75" t="str">
        <f t="shared" si="8"/>
        <v/>
      </c>
      <c r="O26" s="64"/>
      <c r="P26" s="65"/>
      <c r="Q26" s="65"/>
      <c r="R26" s="65"/>
      <c r="S26" s="65"/>
      <c r="U26" s="24">
        <f t="shared" si="0"/>
        <v>0</v>
      </c>
      <c r="V26" s="24">
        <f t="shared" si="9"/>
        <v>0</v>
      </c>
      <c r="W26" s="24">
        <f t="shared" si="10"/>
        <v>0</v>
      </c>
      <c r="Y26" s="24">
        <f t="shared" si="11"/>
        <v>0</v>
      </c>
      <c r="Z26" s="24">
        <f t="shared" si="11"/>
        <v>0</v>
      </c>
      <c r="AA26" s="24">
        <f t="shared" si="11"/>
        <v>0</v>
      </c>
      <c r="AC26" s="24">
        <f t="shared" si="1"/>
        <v>0</v>
      </c>
      <c r="AD26" s="24">
        <f t="shared" si="2"/>
        <v>0</v>
      </c>
      <c r="AE26" s="24">
        <f t="shared" si="3"/>
        <v>0</v>
      </c>
      <c r="AF26" s="24">
        <f t="shared" si="4"/>
        <v>0</v>
      </c>
      <c r="AG26" s="24">
        <f t="shared" si="5"/>
        <v>0</v>
      </c>
      <c r="AH26" s="1">
        <f t="shared" si="12"/>
        <v>0</v>
      </c>
      <c r="AJ26" s="39">
        <f t="shared" si="13"/>
        <v>0</v>
      </c>
      <c r="AK26" s="39">
        <f t="shared" si="14"/>
        <v>0</v>
      </c>
      <c r="AL26" s="39">
        <f t="shared" si="15"/>
        <v>0</v>
      </c>
      <c r="AM26" s="1">
        <f t="shared" si="16"/>
        <v>0</v>
      </c>
      <c r="AN26" s="1">
        <f t="shared" si="17"/>
        <v>0</v>
      </c>
      <c r="AO26" s="1">
        <f t="shared" si="18"/>
        <v>0</v>
      </c>
      <c r="AP26" s="1">
        <f t="shared" si="19"/>
        <v>0</v>
      </c>
    </row>
    <row r="27" spans="2:42" ht="12.75" customHeight="1" x14ac:dyDescent="0.2">
      <c r="B27" s="52">
        <v>18</v>
      </c>
      <c r="C27" s="53"/>
      <c r="D27" s="54"/>
      <c r="E27" s="55"/>
      <c r="F27" s="55"/>
      <c r="G27" s="40" t="str">
        <f t="shared" si="6"/>
        <v/>
      </c>
      <c r="H27" s="52" t="s">
        <v>50</v>
      </c>
      <c r="I27" s="75">
        <f t="shared" si="7"/>
        <v>0</v>
      </c>
      <c r="J27" s="63"/>
      <c r="K27" s="63"/>
      <c r="L27" s="63"/>
      <c r="M27" s="52" t="s">
        <v>50</v>
      </c>
      <c r="N27" s="75" t="str">
        <f t="shared" si="8"/>
        <v/>
      </c>
      <c r="O27" s="64"/>
      <c r="P27" s="65"/>
      <c r="Q27" s="65"/>
      <c r="R27" s="65"/>
      <c r="S27" s="65"/>
      <c r="U27" s="24">
        <f t="shared" si="0"/>
        <v>0</v>
      </c>
      <c r="V27" s="24">
        <f t="shared" si="9"/>
        <v>0</v>
      </c>
      <c r="W27" s="24">
        <f t="shared" si="10"/>
        <v>0</v>
      </c>
      <c r="Y27" s="24">
        <f t="shared" si="11"/>
        <v>0</v>
      </c>
      <c r="Z27" s="24">
        <f t="shared" si="11"/>
        <v>0</v>
      </c>
      <c r="AA27" s="24">
        <f t="shared" si="11"/>
        <v>0</v>
      </c>
      <c r="AC27" s="24">
        <f t="shared" si="1"/>
        <v>0</v>
      </c>
      <c r="AD27" s="24">
        <f t="shared" si="2"/>
        <v>0</v>
      </c>
      <c r="AE27" s="24">
        <f t="shared" si="3"/>
        <v>0</v>
      </c>
      <c r="AF27" s="24">
        <f t="shared" si="4"/>
        <v>0</v>
      </c>
      <c r="AG27" s="24">
        <f t="shared" si="5"/>
        <v>0</v>
      </c>
      <c r="AH27" s="1">
        <f t="shared" si="12"/>
        <v>0</v>
      </c>
      <c r="AJ27" s="39">
        <f t="shared" si="13"/>
        <v>0</v>
      </c>
      <c r="AK27" s="39">
        <f t="shared" si="14"/>
        <v>0</v>
      </c>
      <c r="AL27" s="39">
        <f t="shared" si="15"/>
        <v>0</v>
      </c>
      <c r="AM27" s="1">
        <f t="shared" si="16"/>
        <v>0</v>
      </c>
      <c r="AN27" s="1">
        <f t="shared" si="17"/>
        <v>0</v>
      </c>
      <c r="AO27" s="1">
        <f t="shared" si="18"/>
        <v>0</v>
      </c>
      <c r="AP27" s="1">
        <f t="shared" si="19"/>
        <v>0</v>
      </c>
    </row>
    <row r="28" spans="2:42" ht="12.75" customHeight="1" x14ac:dyDescent="0.2">
      <c r="B28" s="52">
        <v>19</v>
      </c>
      <c r="C28" s="53"/>
      <c r="D28" s="54"/>
      <c r="E28" s="55"/>
      <c r="F28" s="55"/>
      <c r="G28" s="40" t="str">
        <f t="shared" si="6"/>
        <v/>
      </c>
      <c r="H28" s="52" t="s">
        <v>50</v>
      </c>
      <c r="I28" s="75">
        <f t="shared" si="7"/>
        <v>0</v>
      </c>
      <c r="J28" s="63"/>
      <c r="K28" s="63"/>
      <c r="L28" s="63"/>
      <c r="M28" s="52" t="s">
        <v>50</v>
      </c>
      <c r="N28" s="75" t="str">
        <f t="shared" si="8"/>
        <v/>
      </c>
      <c r="O28" s="64"/>
      <c r="P28" s="65"/>
      <c r="Q28" s="65"/>
      <c r="R28" s="65"/>
      <c r="S28" s="65"/>
      <c r="U28" s="24">
        <f t="shared" si="0"/>
        <v>0</v>
      </c>
      <c r="V28" s="24">
        <f t="shared" si="9"/>
        <v>0</v>
      </c>
      <c r="W28" s="24">
        <f t="shared" si="10"/>
        <v>0</v>
      </c>
      <c r="Y28" s="24">
        <f t="shared" si="11"/>
        <v>0</v>
      </c>
      <c r="Z28" s="24">
        <f t="shared" si="11"/>
        <v>0</v>
      </c>
      <c r="AA28" s="24">
        <f t="shared" si="11"/>
        <v>0</v>
      </c>
      <c r="AC28" s="24">
        <f t="shared" si="1"/>
        <v>0</v>
      </c>
      <c r="AD28" s="24">
        <f t="shared" si="2"/>
        <v>0</v>
      </c>
      <c r="AE28" s="24">
        <f t="shared" si="3"/>
        <v>0</v>
      </c>
      <c r="AF28" s="24">
        <f t="shared" si="4"/>
        <v>0</v>
      </c>
      <c r="AG28" s="24">
        <f t="shared" si="5"/>
        <v>0</v>
      </c>
      <c r="AH28" s="1">
        <f t="shared" si="12"/>
        <v>0</v>
      </c>
      <c r="AJ28" s="39">
        <f t="shared" si="13"/>
        <v>0</v>
      </c>
      <c r="AK28" s="39">
        <f t="shared" si="14"/>
        <v>0</v>
      </c>
      <c r="AL28" s="39">
        <f t="shared" si="15"/>
        <v>0</v>
      </c>
      <c r="AM28" s="1">
        <f t="shared" si="16"/>
        <v>0</v>
      </c>
      <c r="AN28" s="1">
        <f t="shared" si="17"/>
        <v>0</v>
      </c>
      <c r="AO28" s="1">
        <f t="shared" si="18"/>
        <v>0</v>
      </c>
      <c r="AP28" s="1">
        <f t="shared" si="19"/>
        <v>0</v>
      </c>
    </row>
    <row r="29" spans="2:42" ht="12.75" customHeight="1" x14ac:dyDescent="0.2">
      <c r="B29" s="52">
        <v>20</v>
      </c>
      <c r="C29" s="53"/>
      <c r="D29" s="54"/>
      <c r="E29" s="55"/>
      <c r="F29" s="55"/>
      <c r="G29" s="40" t="str">
        <f t="shared" si="6"/>
        <v/>
      </c>
      <c r="H29" s="52" t="s">
        <v>50</v>
      </c>
      <c r="I29" s="75">
        <f t="shared" si="7"/>
        <v>0</v>
      </c>
      <c r="J29" s="63"/>
      <c r="K29" s="63"/>
      <c r="L29" s="63"/>
      <c r="M29" s="52" t="s">
        <v>50</v>
      </c>
      <c r="N29" s="75" t="str">
        <f t="shared" si="8"/>
        <v/>
      </c>
      <c r="O29" s="64"/>
      <c r="P29" s="65"/>
      <c r="Q29" s="65"/>
      <c r="R29" s="65"/>
      <c r="S29" s="65"/>
      <c r="U29" s="24">
        <f t="shared" si="0"/>
        <v>0</v>
      </c>
      <c r="V29" s="24">
        <f t="shared" si="9"/>
        <v>0</v>
      </c>
      <c r="W29" s="24">
        <f t="shared" si="10"/>
        <v>0</v>
      </c>
      <c r="Y29" s="24">
        <f t="shared" si="11"/>
        <v>0</v>
      </c>
      <c r="Z29" s="24">
        <f t="shared" si="11"/>
        <v>0</v>
      </c>
      <c r="AA29" s="24">
        <f t="shared" si="11"/>
        <v>0</v>
      </c>
      <c r="AC29" s="24">
        <f t="shared" si="1"/>
        <v>0</v>
      </c>
      <c r="AD29" s="24">
        <f t="shared" si="2"/>
        <v>0</v>
      </c>
      <c r="AE29" s="24">
        <f t="shared" si="3"/>
        <v>0</v>
      </c>
      <c r="AF29" s="24">
        <f t="shared" si="4"/>
        <v>0</v>
      </c>
      <c r="AG29" s="24">
        <f t="shared" si="5"/>
        <v>0</v>
      </c>
      <c r="AH29" s="1">
        <f t="shared" si="12"/>
        <v>0</v>
      </c>
      <c r="AJ29" s="39">
        <f t="shared" si="13"/>
        <v>0</v>
      </c>
      <c r="AK29" s="39">
        <f t="shared" si="14"/>
        <v>0</v>
      </c>
      <c r="AL29" s="39">
        <f t="shared" si="15"/>
        <v>0</v>
      </c>
      <c r="AM29" s="1">
        <f t="shared" si="16"/>
        <v>0</v>
      </c>
      <c r="AN29" s="1">
        <f t="shared" si="17"/>
        <v>0</v>
      </c>
      <c r="AO29" s="1">
        <f t="shared" si="18"/>
        <v>0</v>
      </c>
      <c r="AP29" s="1">
        <f t="shared" si="19"/>
        <v>0</v>
      </c>
    </row>
    <row r="30" spans="2:42" ht="12.75" customHeight="1" x14ac:dyDescent="0.2">
      <c r="B30" s="52">
        <v>21</v>
      </c>
      <c r="C30" s="53"/>
      <c r="D30" s="54"/>
      <c r="E30" s="55"/>
      <c r="F30" s="55"/>
      <c r="G30" s="40" t="str">
        <f t="shared" si="6"/>
        <v/>
      </c>
      <c r="H30" s="52" t="s">
        <v>50</v>
      </c>
      <c r="I30" s="75">
        <f t="shared" si="7"/>
        <v>0</v>
      </c>
      <c r="J30" s="63"/>
      <c r="K30" s="63"/>
      <c r="L30" s="63"/>
      <c r="M30" s="52" t="s">
        <v>50</v>
      </c>
      <c r="N30" s="75" t="str">
        <f t="shared" si="8"/>
        <v/>
      </c>
      <c r="O30" s="64"/>
      <c r="P30" s="65"/>
      <c r="Q30" s="65"/>
      <c r="R30" s="65"/>
      <c r="S30" s="65"/>
      <c r="U30" s="24">
        <f t="shared" si="0"/>
        <v>0</v>
      </c>
      <c r="V30" s="24">
        <f t="shared" si="9"/>
        <v>0</v>
      </c>
      <c r="W30" s="24">
        <f t="shared" si="10"/>
        <v>0</v>
      </c>
      <c r="Y30" s="24">
        <f t="shared" si="11"/>
        <v>0</v>
      </c>
      <c r="Z30" s="24">
        <f t="shared" si="11"/>
        <v>0</v>
      </c>
      <c r="AA30" s="24">
        <f t="shared" si="11"/>
        <v>0</v>
      </c>
      <c r="AC30" s="24">
        <f t="shared" si="1"/>
        <v>0</v>
      </c>
      <c r="AD30" s="24">
        <f t="shared" si="2"/>
        <v>0</v>
      </c>
      <c r="AE30" s="24">
        <f t="shared" si="3"/>
        <v>0</v>
      </c>
      <c r="AF30" s="24">
        <f t="shared" si="4"/>
        <v>0</v>
      </c>
      <c r="AG30" s="24">
        <f t="shared" si="5"/>
        <v>0</v>
      </c>
      <c r="AH30" s="1">
        <f t="shared" si="12"/>
        <v>0</v>
      </c>
      <c r="AJ30" s="39">
        <f t="shared" si="13"/>
        <v>0</v>
      </c>
      <c r="AK30" s="39">
        <f t="shared" si="14"/>
        <v>0</v>
      </c>
      <c r="AL30" s="39">
        <f t="shared" si="15"/>
        <v>0</v>
      </c>
      <c r="AM30" s="1">
        <f t="shared" si="16"/>
        <v>0</v>
      </c>
      <c r="AN30" s="1">
        <f t="shared" si="17"/>
        <v>0</v>
      </c>
      <c r="AO30" s="1">
        <f t="shared" si="18"/>
        <v>0</v>
      </c>
      <c r="AP30" s="1">
        <f t="shared" si="19"/>
        <v>0</v>
      </c>
    </row>
    <row r="31" spans="2:42" ht="12.75" customHeight="1" x14ac:dyDescent="0.2">
      <c r="B31" s="52">
        <v>22</v>
      </c>
      <c r="C31" s="53"/>
      <c r="D31" s="54"/>
      <c r="E31" s="55"/>
      <c r="F31" s="55"/>
      <c r="G31" s="40" t="str">
        <f t="shared" si="6"/>
        <v/>
      </c>
      <c r="H31" s="52" t="s">
        <v>50</v>
      </c>
      <c r="I31" s="75">
        <f t="shared" si="7"/>
        <v>0</v>
      </c>
      <c r="J31" s="63"/>
      <c r="K31" s="63"/>
      <c r="L31" s="63"/>
      <c r="M31" s="52" t="s">
        <v>50</v>
      </c>
      <c r="N31" s="75" t="str">
        <f t="shared" si="8"/>
        <v/>
      </c>
      <c r="O31" s="64"/>
      <c r="P31" s="65"/>
      <c r="Q31" s="65"/>
      <c r="R31" s="65"/>
      <c r="S31" s="65"/>
      <c r="U31" s="24">
        <f t="shared" si="0"/>
        <v>0</v>
      </c>
      <c r="V31" s="24">
        <f t="shared" si="9"/>
        <v>0</v>
      </c>
      <c r="W31" s="24">
        <f t="shared" si="10"/>
        <v>0</v>
      </c>
      <c r="Y31" s="24">
        <f t="shared" si="11"/>
        <v>0</v>
      </c>
      <c r="Z31" s="24">
        <f t="shared" si="11"/>
        <v>0</v>
      </c>
      <c r="AA31" s="24">
        <f t="shared" si="11"/>
        <v>0</v>
      </c>
      <c r="AC31" s="24">
        <f t="shared" si="1"/>
        <v>0</v>
      </c>
      <c r="AD31" s="24">
        <f t="shared" si="2"/>
        <v>0</v>
      </c>
      <c r="AE31" s="24">
        <f t="shared" si="3"/>
        <v>0</v>
      </c>
      <c r="AF31" s="24">
        <f t="shared" si="4"/>
        <v>0</v>
      </c>
      <c r="AG31" s="24">
        <f t="shared" si="5"/>
        <v>0</v>
      </c>
      <c r="AH31" s="1">
        <f t="shared" si="12"/>
        <v>0</v>
      </c>
      <c r="AJ31" s="39">
        <f t="shared" si="13"/>
        <v>0</v>
      </c>
      <c r="AK31" s="39">
        <f t="shared" si="14"/>
        <v>0</v>
      </c>
      <c r="AL31" s="39">
        <f t="shared" si="15"/>
        <v>0</v>
      </c>
      <c r="AM31" s="1">
        <f t="shared" si="16"/>
        <v>0</v>
      </c>
      <c r="AN31" s="1">
        <f t="shared" si="17"/>
        <v>0</v>
      </c>
      <c r="AO31" s="1">
        <f t="shared" si="18"/>
        <v>0</v>
      </c>
      <c r="AP31" s="1">
        <f t="shared" si="19"/>
        <v>0</v>
      </c>
    </row>
    <row r="32" spans="2:42" ht="12.75" customHeight="1" x14ac:dyDescent="0.2">
      <c r="B32" s="52">
        <v>23</v>
      </c>
      <c r="C32" s="53"/>
      <c r="D32" s="54"/>
      <c r="E32" s="55"/>
      <c r="F32" s="55"/>
      <c r="G32" s="40" t="str">
        <f t="shared" si="6"/>
        <v/>
      </c>
      <c r="H32" s="52" t="s">
        <v>50</v>
      </c>
      <c r="I32" s="75">
        <f t="shared" si="7"/>
        <v>0</v>
      </c>
      <c r="J32" s="63"/>
      <c r="K32" s="63"/>
      <c r="L32" s="63"/>
      <c r="M32" s="52" t="s">
        <v>50</v>
      </c>
      <c r="N32" s="75" t="str">
        <f t="shared" si="8"/>
        <v/>
      </c>
      <c r="O32" s="64"/>
      <c r="P32" s="65"/>
      <c r="Q32" s="65"/>
      <c r="R32" s="65"/>
      <c r="S32" s="65"/>
      <c r="U32" s="24">
        <f t="shared" si="0"/>
        <v>0</v>
      </c>
      <c r="V32" s="24">
        <f t="shared" si="9"/>
        <v>0</v>
      </c>
      <c r="W32" s="24">
        <f t="shared" si="10"/>
        <v>0</v>
      </c>
      <c r="Y32" s="24">
        <f t="shared" si="11"/>
        <v>0</v>
      </c>
      <c r="Z32" s="24">
        <f t="shared" si="11"/>
        <v>0</v>
      </c>
      <c r="AA32" s="24">
        <f t="shared" si="11"/>
        <v>0</v>
      </c>
      <c r="AC32" s="24">
        <f t="shared" si="1"/>
        <v>0</v>
      </c>
      <c r="AD32" s="24">
        <f t="shared" si="2"/>
        <v>0</v>
      </c>
      <c r="AE32" s="24">
        <f t="shared" si="3"/>
        <v>0</v>
      </c>
      <c r="AF32" s="24">
        <f t="shared" si="4"/>
        <v>0</v>
      </c>
      <c r="AG32" s="24">
        <f t="shared" si="5"/>
        <v>0</v>
      </c>
      <c r="AH32" s="1">
        <f t="shared" si="12"/>
        <v>0</v>
      </c>
      <c r="AJ32" s="39">
        <f t="shared" si="13"/>
        <v>0</v>
      </c>
      <c r="AK32" s="39">
        <f t="shared" si="14"/>
        <v>0</v>
      </c>
      <c r="AL32" s="39">
        <f t="shared" si="15"/>
        <v>0</v>
      </c>
      <c r="AM32" s="1">
        <f t="shared" si="16"/>
        <v>0</v>
      </c>
      <c r="AN32" s="1">
        <f t="shared" si="17"/>
        <v>0</v>
      </c>
      <c r="AO32" s="1">
        <f t="shared" si="18"/>
        <v>0</v>
      </c>
      <c r="AP32" s="1">
        <f t="shared" si="19"/>
        <v>0</v>
      </c>
    </row>
    <row r="33" spans="2:42" ht="12.75" customHeight="1" x14ac:dyDescent="0.2">
      <c r="B33" s="52">
        <v>24</v>
      </c>
      <c r="C33" s="53"/>
      <c r="D33" s="54"/>
      <c r="E33" s="55"/>
      <c r="F33" s="55"/>
      <c r="G33" s="40" t="str">
        <f t="shared" si="6"/>
        <v/>
      </c>
      <c r="H33" s="52" t="s">
        <v>50</v>
      </c>
      <c r="I33" s="75">
        <f t="shared" si="7"/>
        <v>0</v>
      </c>
      <c r="J33" s="63"/>
      <c r="K33" s="63"/>
      <c r="L33" s="63"/>
      <c r="M33" s="52" t="s">
        <v>50</v>
      </c>
      <c r="N33" s="75" t="str">
        <f t="shared" si="8"/>
        <v/>
      </c>
      <c r="O33" s="64"/>
      <c r="P33" s="65"/>
      <c r="Q33" s="65"/>
      <c r="R33" s="65"/>
      <c r="S33" s="65"/>
      <c r="U33" s="24">
        <f t="shared" si="0"/>
        <v>0</v>
      </c>
      <c r="V33" s="24">
        <f t="shared" si="9"/>
        <v>0</v>
      </c>
      <c r="W33" s="24">
        <f t="shared" si="10"/>
        <v>0</v>
      </c>
      <c r="Y33" s="24">
        <f t="shared" si="11"/>
        <v>0</v>
      </c>
      <c r="Z33" s="24">
        <f t="shared" si="11"/>
        <v>0</v>
      </c>
      <c r="AA33" s="24">
        <f t="shared" si="11"/>
        <v>0</v>
      </c>
      <c r="AC33" s="24">
        <f t="shared" si="1"/>
        <v>0</v>
      </c>
      <c r="AD33" s="24">
        <f t="shared" si="2"/>
        <v>0</v>
      </c>
      <c r="AE33" s="24">
        <f t="shared" si="3"/>
        <v>0</v>
      </c>
      <c r="AF33" s="24">
        <f t="shared" si="4"/>
        <v>0</v>
      </c>
      <c r="AG33" s="24">
        <f t="shared" si="5"/>
        <v>0</v>
      </c>
      <c r="AH33" s="1">
        <f t="shared" si="12"/>
        <v>0</v>
      </c>
      <c r="AJ33" s="39">
        <f t="shared" si="13"/>
        <v>0</v>
      </c>
      <c r="AK33" s="39">
        <f t="shared" si="14"/>
        <v>0</v>
      </c>
      <c r="AL33" s="39">
        <f t="shared" si="15"/>
        <v>0</v>
      </c>
      <c r="AM33" s="1">
        <f t="shared" si="16"/>
        <v>0</v>
      </c>
      <c r="AN33" s="1">
        <f t="shared" si="17"/>
        <v>0</v>
      </c>
      <c r="AO33" s="1">
        <f t="shared" si="18"/>
        <v>0</v>
      </c>
      <c r="AP33" s="1">
        <f t="shared" si="19"/>
        <v>0</v>
      </c>
    </row>
    <row r="34" spans="2:42" ht="12.75" customHeight="1" x14ac:dyDescent="0.2">
      <c r="B34" s="52">
        <v>25</v>
      </c>
      <c r="C34" s="53"/>
      <c r="D34" s="54"/>
      <c r="E34" s="55"/>
      <c r="F34" s="55"/>
      <c r="G34" s="40" t="str">
        <f t="shared" si="6"/>
        <v/>
      </c>
      <c r="H34" s="52" t="s">
        <v>50</v>
      </c>
      <c r="I34" s="75">
        <f t="shared" si="7"/>
        <v>0</v>
      </c>
      <c r="J34" s="63"/>
      <c r="K34" s="63"/>
      <c r="L34" s="63"/>
      <c r="M34" s="52" t="s">
        <v>50</v>
      </c>
      <c r="N34" s="75" t="str">
        <f t="shared" si="8"/>
        <v/>
      </c>
      <c r="O34" s="64"/>
      <c r="P34" s="65"/>
      <c r="Q34" s="65"/>
      <c r="R34" s="65"/>
      <c r="S34" s="65"/>
      <c r="U34" s="24">
        <f t="shared" si="0"/>
        <v>0</v>
      </c>
      <c r="V34" s="24">
        <f t="shared" si="9"/>
        <v>0</v>
      </c>
      <c r="W34" s="24">
        <f t="shared" si="10"/>
        <v>0</v>
      </c>
      <c r="Y34" s="24">
        <f t="shared" si="11"/>
        <v>0</v>
      </c>
      <c r="Z34" s="24">
        <f t="shared" si="11"/>
        <v>0</v>
      </c>
      <c r="AA34" s="24">
        <f t="shared" si="11"/>
        <v>0</v>
      </c>
      <c r="AC34" s="24">
        <f t="shared" si="1"/>
        <v>0</v>
      </c>
      <c r="AD34" s="24">
        <f t="shared" si="2"/>
        <v>0</v>
      </c>
      <c r="AE34" s="24">
        <f t="shared" si="3"/>
        <v>0</v>
      </c>
      <c r="AF34" s="24">
        <f t="shared" si="4"/>
        <v>0</v>
      </c>
      <c r="AG34" s="24">
        <f t="shared" si="5"/>
        <v>0</v>
      </c>
      <c r="AH34" s="1">
        <f t="shared" si="12"/>
        <v>0</v>
      </c>
      <c r="AJ34" s="39">
        <f t="shared" si="13"/>
        <v>0</v>
      </c>
      <c r="AK34" s="39">
        <f t="shared" si="14"/>
        <v>0</v>
      </c>
      <c r="AL34" s="39">
        <f t="shared" si="15"/>
        <v>0</v>
      </c>
      <c r="AM34" s="1">
        <f t="shared" si="16"/>
        <v>0</v>
      </c>
      <c r="AN34" s="1">
        <f t="shared" si="17"/>
        <v>0</v>
      </c>
      <c r="AO34" s="1">
        <f t="shared" si="18"/>
        <v>0</v>
      </c>
      <c r="AP34" s="1">
        <f t="shared" si="19"/>
        <v>0</v>
      </c>
    </row>
    <row r="35" spans="2:42" ht="12.75" customHeight="1" x14ac:dyDescent="0.2">
      <c r="B35" s="52">
        <v>26</v>
      </c>
      <c r="C35" s="53"/>
      <c r="D35" s="54"/>
      <c r="E35" s="55"/>
      <c r="F35" s="55"/>
      <c r="G35" s="40" t="str">
        <f t="shared" si="6"/>
        <v/>
      </c>
      <c r="H35" s="52" t="s">
        <v>50</v>
      </c>
      <c r="I35" s="75">
        <f t="shared" si="7"/>
        <v>0</v>
      </c>
      <c r="J35" s="63"/>
      <c r="K35" s="63"/>
      <c r="L35" s="63"/>
      <c r="M35" s="52" t="s">
        <v>50</v>
      </c>
      <c r="N35" s="75" t="str">
        <f t="shared" si="8"/>
        <v/>
      </c>
      <c r="O35" s="64"/>
      <c r="P35" s="65"/>
      <c r="Q35" s="65"/>
      <c r="R35" s="65"/>
      <c r="S35" s="65"/>
      <c r="U35" s="24">
        <f t="shared" si="0"/>
        <v>0</v>
      </c>
      <c r="V35" s="24">
        <f t="shared" si="9"/>
        <v>0</v>
      </c>
      <c r="W35" s="24">
        <f t="shared" si="10"/>
        <v>0</v>
      </c>
      <c r="Y35" s="24">
        <f t="shared" si="11"/>
        <v>0</v>
      </c>
      <c r="Z35" s="24">
        <f t="shared" si="11"/>
        <v>0</v>
      </c>
      <c r="AA35" s="24">
        <f t="shared" si="11"/>
        <v>0</v>
      </c>
      <c r="AC35" s="24">
        <f t="shared" si="1"/>
        <v>0</v>
      </c>
      <c r="AD35" s="24">
        <f t="shared" si="2"/>
        <v>0</v>
      </c>
      <c r="AE35" s="24">
        <f t="shared" si="3"/>
        <v>0</v>
      </c>
      <c r="AF35" s="24">
        <f t="shared" si="4"/>
        <v>0</v>
      </c>
      <c r="AG35" s="24">
        <f t="shared" si="5"/>
        <v>0</v>
      </c>
      <c r="AH35" s="1">
        <f t="shared" si="12"/>
        <v>0</v>
      </c>
      <c r="AJ35" s="39">
        <f t="shared" si="13"/>
        <v>0</v>
      </c>
      <c r="AK35" s="39">
        <f t="shared" si="14"/>
        <v>0</v>
      </c>
      <c r="AL35" s="39">
        <f t="shared" si="15"/>
        <v>0</v>
      </c>
      <c r="AM35" s="1">
        <f t="shared" si="16"/>
        <v>0</v>
      </c>
      <c r="AN35" s="1">
        <f t="shared" si="17"/>
        <v>0</v>
      </c>
      <c r="AO35" s="1">
        <f t="shared" si="18"/>
        <v>0</v>
      </c>
      <c r="AP35" s="1">
        <f t="shared" si="19"/>
        <v>0</v>
      </c>
    </row>
    <row r="36" spans="2:42" ht="12.75" customHeight="1" x14ac:dyDescent="0.2">
      <c r="B36" s="52">
        <v>27</v>
      </c>
      <c r="C36" s="53"/>
      <c r="D36" s="54"/>
      <c r="E36" s="55"/>
      <c r="F36" s="55"/>
      <c r="G36" s="40" t="str">
        <f t="shared" si="6"/>
        <v/>
      </c>
      <c r="H36" s="52" t="s">
        <v>50</v>
      </c>
      <c r="I36" s="75">
        <f t="shared" si="7"/>
        <v>0</v>
      </c>
      <c r="J36" s="63"/>
      <c r="K36" s="63"/>
      <c r="L36" s="63"/>
      <c r="M36" s="52" t="s">
        <v>50</v>
      </c>
      <c r="N36" s="75" t="str">
        <f t="shared" si="8"/>
        <v/>
      </c>
      <c r="O36" s="64"/>
      <c r="P36" s="65"/>
      <c r="Q36" s="65"/>
      <c r="R36" s="65"/>
      <c r="S36" s="65"/>
      <c r="U36" s="24">
        <f t="shared" si="0"/>
        <v>0</v>
      </c>
      <c r="V36" s="24">
        <f t="shared" si="9"/>
        <v>0</v>
      </c>
      <c r="W36" s="24">
        <f t="shared" si="10"/>
        <v>0</v>
      </c>
      <c r="Y36" s="24">
        <f t="shared" si="11"/>
        <v>0</v>
      </c>
      <c r="Z36" s="24">
        <f t="shared" si="11"/>
        <v>0</v>
      </c>
      <c r="AA36" s="24">
        <f t="shared" si="11"/>
        <v>0</v>
      </c>
      <c r="AC36" s="24">
        <f t="shared" si="1"/>
        <v>0</v>
      </c>
      <c r="AD36" s="24">
        <f t="shared" si="2"/>
        <v>0</v>
      </c>
      <c r="AE36" s="24">
        <f t="shared" si="3"/>
        <v>0</v>
      </c>
      <c r="AF36" s="24">
        <f t="shared" si="4"/>
        <v>0</v>
      </c>
      <c r="AG36" s="24">
        <f t="shared" si="5"/>
        <v>0</v>
      </c>
      <c r="AH36" s="1">
        <f t="shared" si="12"/>
        <v>0</v>
      </c>
      <c r="AJ36" s="39">
        <f t="shared" si="13"/>
        <v>0</v>
      </c>
      <c r="AK36" s="39">
        <f t="shared" si="14"/>
        <v>0</v>
      </c>
      <c r="AL36" s="39">
        <f t="shared" si="15"/>
        <v>0</v>
      </c>
      <c r="AM36" s="1">
        <f t="shared" si="16"/>
        <v>0</v>
      </c>
      <c r="AN36" s="1">
        <f t="shared" si="17"/>
        <v>0</v>
      </c>
      <c r="AO36" s="1">
        <f t="shared" si="18"/>
        <v>0</v>
      </c>
      <c r="AP36" s="1">
        <f t="shared" si="19"/>
        <v>0</v>
      </c>
    </row>
    <row r="37" spans="2:42" ht="12.75" customHeight="1" x14ac:dyDescent="0.2">
      <c r="B37" s="52">
        <v>28</v>
      </c>
      <c r="C37" s="53"/>
      <c r="D37" s="54"/>
      <c r="E37" s="55"/>
      <c r="F37" s="55"/>
      <c r="G37" s="40" t="str">
        <f t="shared" si="6"/>
        <v/>
      </c>
      <c r="H37" s="52" t="s">
        <v>50</v>
      </c>
      <c r="I37" s="75">
        <f t="shared" si="7"/>
        <v>0</v>
      </c>
      <c r="J37" s="63"/>
      <c r="K37" s="63"/>
      <c r="L37" s="63"/>
      <c r="M37" s="52" t="s">
        <v>50</v>
      </c>
      <c r="N37" s="75" t="str">
        <f t="shared" si="8"/>
        <v/>
      </c>
      <c r="O37" s="64"/>
      <c r="P37" s="65"/>
      <c r="Q37" s="65"/>
      <c r="R37" s="65"/>
      <c r="S37" s="65"/>
      <c r="U37" s="24">
        <f t="shared" si="0"/>
        <v>0</v>
      </c>
      <c r="V37" s="24">
        <f t="shared" si="9"/>
        <v>0</v>
      </c>
      <c r="W37" s="24">
        <f t="shared" si="10"/>
        <v>0</v>
      </c>
      <c r="Y37" s="24">
        <f t="shared" si="11"/>
        <v>0</v>
      </c>
      <c r="Z37" s="24">
        <f t="shared" si="11"/>
        <v>0</v>
      </c>
      <c r="AA37" s="24">
        <f t="shared" si="11"/>
        <v>0</v>
      </c>
      <c r="AC37" s="24">
        <f t="shared" si="1"/>
        <v>0</v>
      </c>
      <c r="AD37" s="24">
        <f t="shared" si="2"/>
        <v>0</v>
      </c>
      <c r="AE37" s="24">
        <f t="shared" si="3"/>
        <v>0</v>
      </c>
      <c r="AF37" s="24">
        <f t="shared" si="4"/>
        <v>0</v>
      </c>
      <c r="AG37" s="24">
        <f t="shared" si="5"/>
        <v>0</v>
      </c>
      <c r="AH37" s="1">
        <f t="shared" si="12"/>
        <v>0</v>
      </c>
      <c r="AJ37" s="39">
        <f t="shared" si="13"/>
        <v>0</v>
      </c>
      <c r="AK37" s="39">
        <f t="shared" si="14"/>
        <v>0</v>
      </c>
      <c r="AL37" s="39">
        <f t="shared" si="15"/>
        <v>0</v>
      </c>
      <c r="AM37" s="1">
        <f t="shared" si="16"/>
        <v>0</v>
      </c>
      <c r="AN37" s="1">
        <f t="shared" si="17"/>
        <v>0</v>
      </c>
      <c r="AO37" s="1">
        <f t="shared" si="18"/>
        <v>0</v>
      </c>
      <c r="AP37" s="1">
        <f t="shared" si="19"/>
        <v>0</v>
      </c>
    </row>
    <row r="38" spans="2:42" ht="12.75" customHeight="1" x14ac:dyDescent="0.2">
      <c r="B38" s="52">
        <v>29</v>
      </c>
      <c r="C38" s="53"/>
      <c r="D38" s="54"/>
      <c r="E38" s="55"/>
      <c r="F38" s="55"/>
      <c r="G38" s="40" t="str">
        <f t="shared" si="6"/>
        <v/>
      </c>
      <c r="H38" s="52" t="s">
        <v>50</v>
      </c>
      <c r="I38" s="75">
        <f t="shared" si="7"/>
        <v>0</v>
      </c>
      <c r="J38" s="63"/>
      <c r="K38" s="63"/>
      <c r="L38" s="63"/>
      <c r="M38" s="52" t="s">
        <v>50</v>
      </c>
      <c r="N38" s="75" t="str">
        <f t="shared" si="8"/>
        <v/>
      </c>
      <c r="O38" s="64"/>
      <c r="P38" s="65"/>
      <c r="Q38" s="65"/>
      <c r="R38" s="65"/>
      <c r="S38" s="65"/>
      <c r="U38" s="24">
        <f t="shared" si="0"/>
        <v>0</v>
      </c>
      <c r="V38" s="24">
        <f t="shared" si="9"/>
        <v>0</v>
      </c>
      <c r="W38" s="24">
        <f t="shared" si="10"/>
        <v>0</v>
      </c>
      <c r="Y38" s="24">
        <f t="shared" si="11"/>
        <v>0</v>
      </c>
      <c r="Z38" s="24">
        <f t="shared" si="11"/>
        <v>0</v>
      </c>
      <c r="AA38" s="24">
        <f t="shared" si="11"/>
        <v>0</v>
      </c>
      <c r="AC38" s="24">
        <f t="shared" si="1"/>
        <v>0</v>
      </c>
      <c r="AD38" s="24">
        <f t="shared" si="2"/>
        <v>0</v>
      </c>
      <c r="AE38" s="24">
        <f t="shared" si="3"/>
        <v>0</v>
      </c>
      <c r="AF38" s="24">
        <f t="shared" si="4"/>
        <v>0</v>
      </c>
      <c r="AG38" s="24">
        <f t="shared" si="5"/>
        <v>0</v>
      </c>
      <c r="AH38" s="1">
        <f t="shared" si="12"/>
        <v>0</v>
      </c>
      <c r="AJ38" s="39">
        <f t="shared" si="13"/>
        <v>0</v>
      </c>
      <c r="AK38" s="39">
        <f t="shared" si="14"/>
        <v>0</v>
      </c>
      <c r="AL38" s="39">
        <f t="shared" si="15"/>
        <v>0</v>
      </c>
      <c r="AM38" s="1">
        <f t="shared" si="16"/>
        <v>0</v>
      </c>
      <c r="AN38" s="1">
        <f t="shared" si="17"/>
        <v>0</v>
      </c>
      <c r="AO38" s="1">
        <f t="shared" si="18"/>
        <v>0</v>
      </c>
      <c r="AP38" s="1">
        <f t="shared" si="19"/>
        <v>0</v>
      </c>
    </row>
    <row r="39" spans="2:42" ht="12.75" customHeight="1" x14ac:dyDescent="0.2">
      <c r="B39" s="52">
        <v>30</v>
      </c>
      <c r="C39" s="53"/>
      <c r="D39" s="54"/>
      <c r="E39" s="55"/>
      <c r="F39" s="55"/>
      <c r="G39" s="40" t="str">
        <f t="shared" si="6"/>
        <v/>
      </c>
      <c r="H39" s="52" t="s">
        <v>50</v>
      </c>
      <c r="I39" s="75">
        <f t="shared" si="7"/>
        <v>0</v>
      </c>
      <c r="J39" s="63"/>
      <c r="K39" s="63"/>
      <c r="L39" s="63"/>
      <c r="M39" s="52" t="s">
        <v>50</v>
      </c>
      <c r="N39" s="75" t="str">
        <f t="shared" si="8"/>
        <v/>
      </c>
      <c r="O39" s="64"/>
      <c r="P39" s="65"/>
      <c r="Q39" s="65"/>
      <c r="R39" s="65"/>
      <c r="S39" s="65"/>
      <c r="U39" s="24">
        <f t="shared" si="0"/>
        <v>0</v>
      </c>
      <c r="V39" s="24">
        <f t="shared" si="9"/>
        <v>0</v>
      </c>
      <c r="W39" s="24">
        <f t="shared" si="10"/>
        <v>0</v>
      </c>
      <c r="Y39" s="24">
        <f t="shared" si="11"/>
        <v>0</v>
      </c>
      <c r="Z39" s="24">
        <f t="shared" si="11"/>
        <v>0</v>
      </c>
      <c r="AA39" s="24">
        <f t="shared" si="11"/>
        <v>0</v>
      </c>
      <c r="AC39" s="24">
        <f t="shared" si="1"/>
        <v>0</v>
      </c>
      <c r="AD39" s="24">
        <f t="shared" si="2"/>
        <v>0</v>
      </c>
      <c r="AE39" s="24">
        <f t="shared" si="3"/>
        <v>0</v>
      </c>
      <c r="AF39" s="24">
        <f t="shared" si="4"/>
        <v>0</v>
      </c>
      <c r="AG39" s="24">
        <f t="shared" si="5"/>
        <v>0</v>
      </c>
      <c r="AH39" s="1">
        <f t="shared" si="12"/>
        <v>0</v>
      </c>
      <c r="AJ39" s="39">
        <f t="shared" si="13"/>
        <v>0</v>
      </c>
      <c r="AK39" s="39">
        <f t="shared" si="14"/>
        <v>0</v>
      </c>
      <c r="AL39" s="39">
        <f t="shared" si="15"/>
        <v>0</v>
      </c>
      <c r="AM39" s="1">
        <f t="shared" si="16"/>
        <v>0</v>
      </c>
      <c r="AN39" s="1">
        <f t="shared" si="17"/>
        <v>0</v>
      </c>
      <c r="AO39" s="1">
        <f t="shared" si="18"/>
        <v>0</v>
      </c>
      <c r="AP39" s="1">
        <f t="shared" si="19"/>
        <v>0</v>
      </c>
    </row>
    <row r="40" spans="2:42" ht="12.75" customHeight="1" x14ac:dyDescent="0.2">
      <c r="B40" s="56">
        <v>31</v>
      </c>
      <c r="C40" s="57"/>
      <c r="D40" s="58"/>
      <c r="E40" s="59"/>
      <c r="F40" s="59"/>
      <c r="G40" s="42" t="str">
        <f t="shared" si="6"/>
        <v/>
      </c>
      <c r="H40" s="56" t="s">
        <v>50</v>
      </c>
      <c r="I40" s="76">
        <f t="shared" si="7"/>
        <v>0</v>
      </c>
      <c r="J40" s="66"/>
      <c r="K40" s="66"/>
      <c r="L40" s="66"/>
      <c r="M40" s="56" t="s">
        <v>50</v>
      </c>
      <c r="N40" s="76" t="str">
        <f t="shared" si="8"/>
        <v/>
      </c>
      <c r="O40" s="67"/>
      <c r="P40" s="68"/>
      <c r="Q40" s="68"/>
      <c r="R40" s="68"/>
      <c r="S40" s="68"/>
      <c r="U40" s="24">
        <f t="shared" si="0"/>
        <v>0</v>
      </c>
      <c r="V40" s="24">
        <f t="shared" si="9"/>
        <v>0</v>
      </c>
      <c r="W40" s="24">
        <f t="shared" si="10"/>
        <v>0</v>
      </c>
      <c r="Y40" s="24">
        <f>IF($M40=Y$8,$N40,0)</f>
        <v>0</v>
      </c>
      <c r="Z40" s="24">
        <f t="shared" ref="Z40:AA40" si="20">IF($M40=Z$8,$N40,0)</f>
        <v>0</v>
      </c>
      <c r="AA40" s="24">
        <f t="shared" si="20"/>
        <v>0</v>
      </c>
      <c r="AC40" s="24">
        <f t="shared" si="1"/>
        <v>0</v>
      </c>
      <c r="AD40" s="24">
        <f t="shared" si="2"/>
        <v>0</v>
      </c>
      <c r="AE40" s="24">
        <f t="shared" si="3"/>
        <v>0</v>
      </c>
      <c r="AF40" s="24">
        <f t="shared" si="4"/>
        <v>0</v>
      </c>
      <c r="AG40" s="24">
        <f t="shared" si="5"/>
        <v>0</v>
      </c>
      <c r="AH40" s="1">
        <f t="shared" si="12"/>
        <v>0</v>
      </c>
      <c r="AJ40" s="39">
        <f t="shared" si="13"/>
        <v>0</v>
      </c>
      <c r="AK40" s="39">
        <f t="shared" si="14"/>
        <v>0</v>
      </c>
      <c r="AL40" s="39">
        <f t="shared" si="15"/>
        <v>0</v>
      </c>
      <c r="AM40" s="1">
        <f t="shared" si="16"/>
        <v>0</v>
      </c>
      <c r="AN40" s="1">
        <f t="shared" si="17"/>
        <v>0</v>
      </c>
      <c r="AO40" s="1">
        <f t="shared" si="18"/>
        <v>0</v>
      </c>
      <c r="AP40" s="1">
        <f t="shared" si="19"/>
        <v>0</v>
      </c>
    </row>
    <row r="41" spans="2:42" ht="6.75" customHeight="1" x14ac:dyDescent="0.2">
      <c r="B41" s="109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U41" s="70">
        <f t="shared" ref="U41:W41" si="21">SUM(U10:U40)</f>
        <v>0</v>
      </c>
      <c r="V41" s="70">
        <f t="shared" si="21"/>
        <v>0</v>
      </c>
      <c r="W41" s="70">
        <f t="shared" si="21"/>
        <v>0</v>
      </c>
      <c r="X41" s="70"/>
      <c r="Y41" s="70">
        <f t="shared" ref="Y41:AA41" si="22">SUM(Y10:Y40)</f>
        <v>0</v>
      </c>
      <c r="Z41" s="70">
        <f t="shared" si="22"/>
        <v>0</v>
      </c>
      <c r="AA41" s="70">
        <f t="shared" si="22"/>
        <v>0</v>
      </c>
      <c r="AB41" s="70"/>
      <c r="AC41" s="70">
        <f t="shared" ref="AC41:AH41" si="23">SUM(AC10:AC40)</f>
        <v>0</v>
      </c>
      <c r="AD41" s="70">
        <f t="shared" si="23"/>
        <v>0</v>
      </c>
      <c r="AE41" s="70">
        <f t="shared" si="23"/>
        <v>0</v>
      </c>
      <c r="AF41" s="70">
        <f t="shared" si="23"/>
        <v>0</v>
      </c>
      <c r="AG41" s="70">
        <f t="shared" si="23"/>
        <v>0</v>
      </c>
      <c r="AH41" s="71">
        <f t="shared" si="23"/>
        <v>0</v>
      </c>
      <c r="AJ41" s="72">
        <f>SUM(AJ10:AJ40)</f>
        <v>0</v>
      </c>
      <c r="AK41" s="72">
        <f t="shared" ref="AK41:AL41" si="24">SUM(AK10:AK40)</f>
        <v>0</v>
      </c>
      <c r="AL41" s="72">
        <f t="shared" si="24"/>
        <v>0</v>
      </c>
      <c r="AM41" s="71">
        <f>SUM(AM10:AM40)</f>
        <v>0</v>
      </c>
      <c r="AN41" s="71">
        <f>SUM(AN10:AN40)</f>
        <v>0</v>
      </c>
      <c r="AO41" s="71">
        <f t="shared" ref="AO41:AP41" si="25">SUM(AO10:AO40)</f>
        <v>0</v>
      </c>
      <c r="AP41" s="71">
        <f t="shared" si="25"/>
        <v>0</v>
      </c>
    </row>
    <row r="42" spans="2:42" ht="7.5" customHeight="1" x14ac:dyDescent="0.2"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Z42" s="24" t="s">
        <v>51</v>
      </c>
    </row>
    <row r="43" spans="2:42" ht="21" customHeight="1" x14ac:dyDescent="0.2">
      <c r="C43" s="44"/>
      <c r="D43" s="45" t="s">
        <v>30</v>
      </c>
      <c r="E43" s="114" t="s">
        <v>31</v>
      </c>
      <c r="F43" s="115"/>
      <c r="G43" s="116"/>
      <c r="H43" s="100"/>
      <c r="I43" s="100"/>
      <c r="J43" s="100"/>
      <c r="K43" s="100"/>
      <c r="L43" s="100"/>
      <c r="M43" s="100"/>
      <c r="N43" s="101"/>
      <c r="O43" s="117" t="s">
        <v>35</v>
      </c>
      <c r="P43" s="117"/>
      <c r="Q43" s="117"/>
      <c r="R43" s="121">
        <f>SUM(G9:G40)</f>
        <v>0</v>
      </c>
      <c r="S43" s="122"/>
      <c r="Y43" s="24" t="s">
        <v>26</v>
      </c>
      <c r="Z43" s="24" t="s">
        <v>26</v>
      </c>
    </row>
    <row r="44" spans="2:42" ht="21" customHeight="1" x14ac:dyDescent="0.2">
      <c r="B44" s="117" t="s">
        <v>32</v>
      </c>
      <c r="C44" s="117"/>
      <c r="D44" s="38">
        <f>I9</f>
        <v>0</v>
      </c>
      <c r="E44" s="118">
        <f>N9</f>
        <v>0</v>
      </c>
      <c r="F44" s="118"/>
      <c r="G44" s="118"/>
      <c r="H44" s="100"/>
      <c r="I44" s="100"/>
      <c r="J44" s="100"/>
      <c r="K44" s="100"/>
      <c r="L44" s="100"/>
      <c r="M44" s="100"/>
      <c r="N44" s="101"/>
      <c r="O44" s="94" t="s">
        <v>36</v>
      </c>
      <c r="P44" s="94"/>
      <c r="Q44" s="94"/>
      <c r="R44" s="88">
        <f>SUM(O9:O40)</f>
        <v>0</v>
      </c>
      <c r="S44" s="89"/>
      <c r="Y44" s="24" t="s">
        <v>27</v>
      </c>
      <c r="Z44" s="24" t="s">
        <v>52</v>
      </c>
    </row>
    <row r="45" spans="2:42" ht="21" customHeight="1" x14ac:dyDescent="0.2">
      <c r="B45" s="98" t="s">
        <v>33</v>
      </c>
      <c r="C45" s="98"/>
      <c r="D45" s="41">
        <f>IF(U41-AM41&lt;0,0,U41-AM41)</f>
        <v>0</v>
      </c>
      <c r="E45" s="119">
        <f>SUM(Y10:Y40)</f>
        <v>0</v>
      </c>
      <c r="F45" s="119"/>
      <c r="G45" s="119"/>
      <c r="H45" s="100"/>
      <c r="I45" s="100"/>
      <c r="J45" s="100"/>
      <c r="K45" s="100"/>
      <c r="L45" s="100"/>
      <c r="M45" s="100"/>
      <c r="N45" s="101"/>
      <c r="O45" s="125" t="s">
        <v>37</v>
      </c>
      <c r="P45" s="125"/>
      <c r="Q45" s="125"/>
      <c r="R45" s="123">
        <f>Q4*R44</f>
        <v>0</v>
      </c>
      <c r="S45" s="124"/>
      <c r="Y45" s="24" t="s">
        <v>28</v>
      </c>
      <c r="Z45" s="24" t="s">
        <v>53</v>
      </c>
    </row>
    <row r="46" spans="2:42" ht="21" customHeight="1" x14ac:dyDescent="0.2">
      <c r="B46" s="98" t="s">
        <v>27</v>
      </c>
      <c r="C46" s="98"/>
      <c r="D46" s="41">
        <f>SUM(V10:V40)</f>
        <v>0</v>
      </c>
      <c r="E46" s="119">
        <f>SUM(Z10:Z40)</f>
        <v>0</v>
      </c>
      <c r="F46" s="119"/>
      <c r="G46" s="119"/>
      <c r="H46" s="100"/>
      <c r="I46" s="100"/>
      <c r="J46" s="100"/>
      <c r="K46" s="100"/>
      <c r="L46" s="100"/>
      <c r="M46" s="100"/>
      <c r="N46" s="101"/>
      <c r="O46" s="98" t="s">
        <v>38</v>
      </c>
      <c r="P46" s="98"/>
      <c r="Q46" s="98"/>
      <c r="R46" s="86">
        <f>SUM(P9:P40)</f>
        <v>0</v>
      </c>
      <c r="S46" s="87"/>
      <c r="Y46" s="24" t="s">
        <v>50</v>
      </c>
      <c r="Z46" s="24" t="s">
        <v>28</v>
      </c>
    </row>
    <row r="47" spans="2:42" ht="21" customHeight="1" x14ac:dyDescent="0.2">
      <c r="B47" s="99" t="s">
        <v>28</v>
      </c>
      <c r="C47" s="99"/>
      <c r="D47" s="46">
        <f>SUM(W10:W40)-SUM(AN10:AP40)</f>
        <v>0</v>
      </c>
      <c r="E47" s="119">
        <f>SUM(AA10:AA40)</f>
        <v>0</v>
      </c>
      <c r="F47" s="119"/>
      <c r="G47" s="119"/>
      <c r="H47" s="100"/>
      <c r="I47" s="100"/>
      <c r="J47" s="100"/>
      <c r="K47" s="100"/>
      <c r="L47" s="100"/>
      <c r="M47" s="100"/>
      <c r="N47" s="101"/>
      <c r="O47" s="98" t="s">
        <v>39</v>
      </c>
      <c r="P47" s="98"/>
      <c r="Q47" s="98"/>
      <c r="R47" s="86">
        <f>SUM(Q9:Q40)</f>
        <v>0</v>
      </c>
      <c r="S47" s="87"/>
      <c r="Z47" s="24" t="s">
        <v>50</v>
      </c>
    </row>
    <row r="48" spans="2:42" ht="21" customHeight="1" x14ac:dyDescent="0.2">
      <c r="B48" s="95" t="s">
        <v>34</v>
      </c>
      <c r="C48" s="95"/>
      <c r="D48" s="47">
        <f>IF(SUM(I9:I40)-AM41-SUM(AN41:AP41)&lt;0,0,SUM(I9:I40)-AM41-SUM(AN41:AP41))</f>
        <v>0</v>
      </c>
      <c r="E48" s="90">
        <f>SUM(N9:N40)</f>
        <v>0</v>
      </c>
      <c r="F48" s="90"/>
      <c r="G48" s="90"/>
      <c r="H48" s="100"/>
      <c r="I48" s="100"/>
      <c r="J48" s="100"/>
      <c r="K48" s="100"/>
      <c r="L48" s="100"/>
      <c r="M48" s="100"/>
      <c r="N48" s="101"/>
      <c r="O48" s="98" t="s">
        <v>40</v>
      </c>
      <c r="P48" s="98"/>
      <c r="Q48" s="98"/>
      <c r="R48" s="86">
        <f>SUM(R9:R40)</f>
        <v>0</v>
      </c>
      <c r="S48" s="87"/>
    </row>
    <row r="49" spans="2:19" ht="21" customHeight="1" x14ac:dyDescent="0.2">
      <c r="H49" s="100"/>
      <c r="I49" s="100"/>
      <c r="J49" s="100"/>
      <c r="K49" s="100"/>
      <c r="L49" s="100"/>
      <c r="M49" s="100"/>
      <c r="N49" s="101"/>
      <c r="O49" s="94" t="s">
        <v>41</v>
      </c>
      <c r="P49" s="94"/>
      <c r="Q49" s="94"/>
      <c r="R49" s="88">
        <f>SUM(S9:S40)</f>
        <v>0</v>
      </c>
      <c r="S49" s="89"/>
    </row>
    <row r="50" spans="2:19" ht="7.5" customHeight="1" x14ac:dyDescent="0.2"/>
    <row r="51" spans="2:19" ht="21" customHeight="1" x14ac:dyDescent="0.2">
      <c r="C51" s="97" t="s">
        <v>44</v>
      </c>
      <c r="D51" s="97"/>
      <c r="F51" s="5" t="s">
        <v>45</v>
      </c>
      <c r="I51" s="5" t="s">
        <v>46</v>
      </c>
      <c r="O51" s="95" t="s">
        <v>42</v>
      </c>
      <c r="P51" s="95"/>
      <c r="Q51" s="95"/>
      <c r="R51" s="90">
        <f>R45+R46+R47+R48+R49+D48+E48</f>
        <v>0</v>
      </c>
      <c r="S51" s="90"/>
    </row>
    <row r="52" spans="2:19" ht="21" customHeight="1" x14ac:dyDescent="0.2">
      <c r="F52" s="5" t="s">
        <v>47</v>
      </c>
      <c r="O52" s="96" t="s">
        <v>43</v>
      </c>
      <c r="P52" s="96"/>
      <c r="Q52" s="96"/>
      <c r="R52" s="91">
        <f>R51-D5</f>
        <v>0</v>
      </c>
      <c r="S52" s="91"/>
    </row>
    <row r="53" spans="2:19" ht="7.5" customHeight="1" x14ac:dyDescent="0.2"/>
    <row r="54" spans="2:19" ht="21" customHeight="1" x14ac:dyDescent="0.2">
      <c r="B54" s="11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3"/>
    </row>
    <row r="55" spans="2:19" ht="21" customHeight="1" x14ac:dyDescent="0.2">
      <c r="B55" s="14"/>
      <c r="C55" s="92"/>
      <c r="D55" s="92"/>
      <c r="E55" s="92"/>
      <c r="F55" s="15"/>
      <c r="G55" s="15"/>
      <c r="H55" s="15"/>
      <c r="I55" s="15"/>
      <c r="J55" s="15"/>
      <c r="K55" s="15"/>
      <c r="L55" s="15"/>
      <c r="M55" s="15"/>
      <c r="N55" s="93"/>
      <c r="O55" s="93"/>
      <c r="P55" s="93"/>
      <c r="Q55" s="93"/>
      <c r="R55" s="93"/>
      <c r="S55" s="23"/>
    </row>
    <row r="56" spans="2:19" ht="21" customHeight="1" x14ac:dyDescent="0.2">
      <c r="B56" s="16"/>
      <c r="C56" s="17" t="s">
        <v>48</v>
      </c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9" t="s">
        <v>49</v>
      </c>
      <c r="O56" s="18"/>
      <c r="P56" s="18"/>
      <c r="Q56" s="18"/>
      <c r="R56" s="18"/>
      <c r="S56" s="20"/>
    </row>
    <row r="57" spans="2:19" ht="15" customHeight="1" x14ac:dyDescent="0.2"/>
    <row r="58" spans="2:19" ht="82.5" customHeight="1" x14ac:dyDescent="0.2">
      <c r="B58" s="83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5"/>
    </row>
  </sheetData>
  <sheetProtection algorithmName="SHA-512" hashValue="E5YgxSMAC+MELbo5TwzV3RLQcnzgtvddNGO+eq1y2hsY4Y11J4htZcPXe9651siQt5NNcMLrffriv5Zjav1yvA==" saltValue="oABLTynZVMCetIrArPncJw==" spinCount="100000" sheet="1" formatColumns="0" formatRows="0" selectLockedCells="1"/>
  <mergeCells count="56">
    <mergeCell ref="B1:S1"/>
    <mergeCell ref="B2:S2"/>
    <mergeCell ref="B3:C3"/>
    <mergeCell ref="D3:I3"/>
    <mergeCell ref="M3:M4"/>
    <mergeCell ref="N3:P3"/>
    <mergeCell ref="Q3:S3"/>
    <mergeCell ref="B4:C4"/>
    <mergeCell ref="D4:I4"/>
    <mergeCell ref="N4:P4"/>
    <mergeCell ref="Q4:S4"/>
    <mergeCell ref="B5:C5"/>
    <mergeCell ref="D5:I5"/>
    <mergeCell ref="M5:S5"/>
    <mergeCell ref="B6:S6"/>
    <mergeCell ref="AC7:AH7"/>
    <mergeCell ref="H7:I7"/>
    <mergeCell ref="J7:L7"/>
    <mergeCell ref="M7:N7"/>
    <mergeCell ref="J8:L8"/>
    <mergeCell ref="B9:F9"/>
    <mergeCell ref="B41:S41"/>
    <mergeCell ref="E43:G43"/>
    <mergeCell ref="H43:N49"/>
    <mergeCell ref="O43:Q43"/>
    <mergeCell ref="R43:S43"/>
    <mergeCell ref="B44:C44"/>
    <mergeCell ref="E44:G44"/>
    <mergeCell ref="O44:Q44"/>
    <mergeCell ref="R44:S44"/>
    <mergeCell ref="B45:C45"/>
    <mergeCell ref="E45:G45"/>
    <mergeCell ref="O45:Q45"/>
    <mergeCell ref="R45:S45"/>
    <mergeCell ref="B46:C46"/>
    <mergeCell ref="E46:G46"/>
    <mergeCell ref="O46:Q46"/>
    <mergeCell ref="R46:S46"/>
    <mergeCell ref="B47:C47"/>
    <mergeCell ref="E47:G47"/>
    <mergeCell ref="O47:Q47"/>
    <mergeCell ref="R47:S47"/>
    <mergeCell ref="B48:C48"/>
    <mergeCell ref="E48:G48"/>
    <mergeCell ref="O48:Q48"/>
    <mergeCell ref="R48:S48"/>
    <mergeCell ref="O49:Q49"/>
    <mergeCell ref="R49:S49"/>
    <mergeCell ref="B58:S58"/>
    <mergeCell ref="C51:D51"/>
    <mergeCell ref="O51:Q51"/>
    <mergeCell ref="R51:S51"/>
    <mergeCell ref="O52:Q52"/>
    <mergeCell ref="R52:S52"/>
    <mergeCell ref="C55:E55"/>
    <mergeCell ref="N55:R55"/>
  </mergeCells>
  <dataValidations count="2">
    <dataValidation type="list" allowBlank="1" showInputMessage="1" showErrorMessage="1" sqref="M10:M40" xr:uid="{55B1D6D1-567F-42AC-9BCB-72FCFFE2F6D5}">
      <formula1>$Y$43:$Y$46</formula1>
    </dataValidation>
    <dataValidation type="list" allowBlank="1" showInputMessage="1" showErrorMessage="1" sqref="H10:H40" xr:uid="{9475BDC1-67DA-404C-9903-2F48889F299C}">
      <formula1>$Z$42:$Z$47</formula1>
    </dataValidation>
  </dataValidations>
  <printOptions horizontalCentered="1"/>
  <pageMargins left="0.70866141732283472" right="0.70866141732283472" top="0.39370078740157483" bottom="0.39370078740157483" header="0.11811023622047245" footer="0.11811023622047245"/>
  <pageSetup paperSize="9" scale="55" orientation="landscape" r:id="rId1"/>
  <ignoredErrors>
    <ignoredError sqref="D3:I4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Check Box 1">
              <controlPr defaultSize="0" autoFill="0" autoLine="0" autoPict="0">
                <anchor moveWithCells="1">
                  <from>
                    <xdr:col>4</xdr:col>
                    <xdr:colOff>200025</xdr:colOff>
                    <xdr:row>50</xdr:row>
                    <xdr:rowOff>0</xdr:rowOff>
                  </from>
                  <to>
                    <xdr:col>6</xdr:col>
                    <xdr:colOff>238125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Check Box 2">
              <controlPr defaultSize="0" autoFill="0" autoLine="0" autoPict="0">
                <anchor moveWithCells="1">
                  <from>
                    <xdr:col>4</xdr:col>
                    <xdr:colOff>200025</xdr:colOff>
                    <xdr:row>51</xdr:row>
                    <xdr:rowOff>0</xdr:rowOff>
                  </from>
                  <to>
                    <xdr:col>6</xdr:col>
                    <xdr:colOff>238125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6" name="Check Box 3">
              <controlPr defaultSize="0" autoFill="0" autoLine="0" autoPict="0">
                <anchor moveWithCells="1">
                  <from>
                    <xdr:col>7</xdr:col>
                    <xdr:colOff>609600</xdr:colOff>
                    <xdr:row>50</xdr:row>
                    <xdr:rowOff>0</xdr:rowOff>
                  </from>
                  <to>
                    <xdr:col>9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0D5812A-C2EA-4DB6-A99C-1B669C3084F6}">
          <x14:formula1>
            <xm:f>Januar!$AA$43:$AA$44</xm:f>
          </x14:formula1>
          <xm:sqref>J10:L40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62070-4C64-4BAD-9690-BDE12665B696}">
  <sheetPr codeName="Tabelle2">
    <outlinePr showOutlineSymbols="0"/>
    <pageSetUpPr fitToPage="1"/>
  </sheetPr>
  <dimension ref="B1:AQ58"/>
  <sheetViews>
    <sheetView showGridLines="0" showOutlineSymbols="0" zoomScaleNormal="100" workbookViewId="0">
      <selection activeCell="D3" sqref="D3:I3"/>
    </sheetView>
  </sheetViews>
  <sheetFormatPr baseColWidth="10" defaultColWidth="11.42578125" defaultRowHeight="12.75" x14ac:dyDescent="0.2"/>
  <cols>
    <col min="1" max="1" width="2.42578125" style="1" customWidth="1"/>
    <col min="2" max="2" width="5.85546875" style="1" customWidth="1"/>
    <col min="3" max="3" width="54.7109375" style="1" customWidth="1"/>
    <col min="4" max="4" width="24.85546875" style="1" customWidth="1"/>
    <col min="5" max="6" width="8.7109375" style="1" customWidth="1"/>
    <col min="7" max="7" width="7" style="1" customWidth="1"/>
    <col min="8" max="8" width="13.28515625" style="1" customWidth="1"/>
    <col min="9" max="9" width="19.7109375" style="1" customWidth="1"/>
    <col min="10" max="10" width="7.42578125" style="1" customWidth="1"/>
    <col min="11" max="12" width="7.5703125" style="1" customWidth="1"/>
    <col min="13" max="13" width="9.140625" style="1" customWidth="1"/>
    <col min="14" max="14" width="19.7109375" style="1" customWidth="1"/>
    <col min="15" max="19" width="8.7109375" style="1" customWidth="1"/>
    <col min="20" max="20" width="2.42578125" style="1" customWidth="1"/>
    <col min="21" max="21" width="5.5703125" style="24" hidden="1" customWidth="1"/>
    <col min="22" max="22" width="8" style="24" hidden="1" customWidth="1"/>
    <col min="23" max="23" width="7.28515625" style="24" hidden="1" customWidth="1"/>
    <col min="24" max="24" width="3.140625" style="24" hidden="1" customWidth="1"/>
    <col min="25" max="25" width="8.42578125" style="24" hidden="1" customWidth="1"/>
    <col min="26" max="26" width="14.42578125" style="24" hidden="1" customWidth="1"/>
    <col min="27" max="27" width="7.28515625" style="24" hidden="1" customWidth="1"/>
    <col min="28" max="28" width="7.85546875" style="24" hidden="1" customWidth="1"/>
    <col min="29" max="29" width="9" style="24" hidden="1" customWidth="1"/>
    <col min="30" max="30" width="6.42578125" style="24" hidden="1" customWidth="1"/>
    <col min="31" max="31" width="7.28515625" style="24" hidden="1" customWidth="1"/>
    <col min="32" max="32" width="6.7109375" style="24" hidden="1" customWidth="1"/>
    <col min="33" max="33" width="6.28515625" style="24" hidden="1" customWidth="1"/>
    <col min="34" max="34" width="6" style="1" hidden="1" customWidth="1"/>
    <col min="35" max="35" width="5.5703125" style="1" hidden="1" customWidth="1"/>
    <col min="36" max="36" width="6.28515625" style="1" hidden="1" customWidth="1"/>
    <col min="37" max="37" width="7.7109375" style="1" hidden="1" customWidth="1"/>
    <col min="38" max="38" width="6.42578125" style="1" hidden="1" customWidth="1"/>
    <col min="39" max="39" width="11.42578125" style="1" hidden="1" customWidth="1"/>
    <col min="40" max="40" width="6" style="1" hidden="1" customWidth="1"/>
    <col min="41" max="41" width="5.7109375" style="1" hidden="1" customWidth="1"/>
    <col min="42" max="42" width="5.85546875" style="1" hidden="1" customWidth="1"/>
    <col min="43" max="43" width="11.42578125" style="1" hidden="1" customWidth="1"/>
    <col min="44" max="16384" width="11.42578125" style="1"/>
  </cols>
  <sheetData>
    <row r="1" spans="2:42" ht="42" customHeight="1" x14ac:dyDescent="0.2">
      <c r="B1" s="126" t="s">
        <v>0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8"/>
    </row>
    <row r="2" spans="2:42" ht="12.75" customHeight="1" x14ac:dyDescent="0.2">
      <c r="B2" s="140" t="str">
        <f>Januar!B2</f>
        <v>Letzte Aktualisierung: 01.01.2024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</row>
    <row r="3" spans="2:42" ht="21" customHeight="1" x14ac:dyDescent="0.2">
      <c r="B3" s="129" t="s">
        <v>1</v>
      </c>
      <c r="C3" s="129"/>
      <c r="D3" s="132" t="str">
        <f>IF(Januar!D3&lt;&gt;"",Januar!D3,"")</f>
        <v/>
      </c>
      <c r="E3" s="132"/>
      <c r="F3" s="132"/>
      <c r="G3" s="132"/>
      <c r="H3" s="132"/>
      <c r="I3" s="132"/>
      <c r="M3" s="135"/>
      <c r="N3" s="137" t="s">
        <v>4</v>
      </c>
      <c r="O3" s="138"/>
      <c r="P3" s="139"/>
      <c r="Q3" s="144">
        <v>45352</v>
      </c>
      <c r="R3" s="144"/>
      <c r="S3" s="144"/>
      <c r="V3" s="25"/>
    </row>
    <row r="4" spans="2:42" ht="21" customHeight="1" x14ac:dyDescent="0.2">
      <c r="B4" s="130" t="s">
        <v>2</v>
      </c>
      <c r="C4" s="130"/>
      <c r="D4" s="147" t="str">
        <f>IF(Januar!D4&lt;&gt;"",Januar!D4,"")</f>
        <v/>
      </c>
      <c r="E4" s="147"/>
      <c r="F4" s="147"/>
      <c r="G4" s="147"/>
      <c r="H4" s="147"/>
      <c r="I4" s="147"/>
      <c r="M4" s="135"/>
      <c r="N4" s="141" t="s">
        <v>5</v>
      </c>
      <c r="O4" s="142"/>
      <c r="P4" s="143"/>
      <c r="Q4" s="145">
        <v>0.3</v>
      </c>
      <c r="R4" s="146"/>
      <c r="S4" s="146"/>
    </row>
    <row r="5" spans="2:42" ht="21" customHeight="1" x14ac:dyDescent="0.2">
      <c r="B5" s="131" t="s">
        <v>3</v>
      </c>
      <c r="C5" s="131"/>
      <c r="D5" s="134"/>
      <c r="E5" s="134"/>
      <c r="F5" s="134"/>
      <c r="G5" s="134"/>
      <c r="H5" s="134"/>
      <c r="I5" s="134"/>
      <c r="M5" s="136"/>
      <c r="N5" s="136"/>
      <c r="O5" s="136"/>
      <c r="P5" s="136"/>
      <c r="Q5" s="136"/>
      <c r="R5" s="136"/>
      <c r="S5" s="136"/>
    </row>
    <row r="6" spans="2:42" ht="15" customHeight="1" x14ac:dyDescent="0.2"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</row>
    <row r="7" spans="2:42" ht="15.75" customHeight="1" x14ac:dyDescent="0.2">
      <c r="B7" s="26" t="s">
        <v>6</v>
      </c>
      <c r="C7" s="26" t="s">
        <v>7</v>
      </c>
      <c r="D7" s="26" t="s">
        <v>8</v>
      </c>
      <c r="E7" s="26" t="s">
        <v>9</v>
      </c>
      <c r="F7" s="26" t="s">
        <v>10</v>
      </c>
      <c r="G7" s="26" t="s">
        <v>11</v>
      </c>
      <c r="H7" s="120" t="s">
        <v>12</v>
      </c>
      <c r="I7" s="120"/>
      <c r="J7" s="102" t="s">
        <v>13</v>
      </c>
      <c r="K7" s="103"/>
      <c r="L7" s="104"/>
      <c r="M7" s="120" t="s">
        <v>14</v>
      </c>
      <c r="N7" s="120"/>
      <c r="O7" s="26" t="s">
        <v>15</v>
      </c>
      <c r="P7" s="26" t="s">
        <v>16</v>
      </c>
      <c r="Q7" s="26" t="s">
        <v>17</v>
      </c>
      <c r="R7" s="26" t="s">
        <v>18</v>
      </c>
      <c r="S7" s="26" t="s">
        <v>19</v>
      </c>
      <c r="V7" s="27" t="s">
        <v>25</v>
      </c>
      <c r="Z7" s="27" t="s">
        <v>29</v>
      </c>
      <c r="AC7" s="108" t="s">
        <v>94</v>
      </c>
      <c r="AD7" s="108"/>
      <c r="AE7" s="108"/>
      <c r="AF7" s="108"/>
      <c r="AG7" s="108"/>
      <c r="AH7" s="108"/>
      <c r="AJ7" s="1" t="s">
        <v>103</v>
      </c>
      <c r="AN7" s="1" t="s">
        <v>102</v>
      </c>
    </row>
    <row r="8" spans="2:42" s="31" customFormat="1" ht="12.75" customHeight="1" x14ac:dyDescent="0.25">
      <c r="B8" s="28"/>
      <c r="C8" s="28"/>
      <c r="D8" s="28"/>
      <c r="E8" s="28" t="s">
        <v>20</v>
      </c>
      <c r="F8" s="28" t="s">
        <v>20</v>
      </c>
      <c r="G8" s="28"/>
      <c r="H8" s="29"/>
      <c r="I8" s="30" t="s">
        <v>21</v>
      </c>
      <c r="J8" s="105" t="s">
        <v>22</v>
      </c>
      <c r="K8" s="106"/>
      <c r="L8" s="107"/>
      <c r="M8" s="29"/>
      <c r="N8" s="30" t="s">
        <v>21</v>
      </c>
      <c r="O8" s="28" t="s">
        <v>23</v>
      </c>
      <c r="P8" s="28" t="s">
        <v>21</v>
      </c>
      <c r="Q8" s="28" t="s">
        <v>21</v>
      </c>
      <c r="R8" s="28" t="s">
        <v>21</v>
      </c>
      <c r="S8" s="28" t="s">
        <v>21</v>
      </c>
      <c r="U8" s="32" t="s">
        <v>26</v>
      </c>
      <c r="V8" s="32" t="s">
        <v>27</v>
      </c>
      <c r="W8" s="32" t="s">
        <v>28</v>
      </c>
      <c r="X8" s="32"/>
      <c r="Y8" s="32" t="s">
        <v>26</v>
      </c>
      <c r="Z8" s="32" t="s">
        <v>27</v>
      </c>
      <c r="AA8" s="32" t="s">
        <v>28</v>
      </c>
      <c r="AB8" s="32"/>
      <c r="AC8" s="32"/>
      <c r="AD8" s="32"/>
      <c r="AE8" s="32"/>
      <c r="AF8" s="32"/>
      <c r="AG8" s="32"/>
      <c r="AJ8" s="31" t="s">
        <v>101</v>
      </c>
      <c r="AK8" s="31" t="s">
        <v>104</v>
      </c>
      <c r="AL8" s="31" t="s">
        <v>105</v>
      </c>
      <c r="AM8" s="31" t="s">
        <v>115</v>
      </c>
      <c r="AN8" s="31" t="s">
        <v>106</v>
      </c>
      <c r="AO8" s="31" t="s">
        <v>104</v>
      </c>
      <c r="AP8" s="31" t="s">
        <v>105</v>
      </c>
    </row>
    <row r="9" spans="2:42" ht="24" customHeight="1" x14ac:dyDescent="0.2">
      <c r="B9" s="111" t="s">
        <v>24</v>
      </c>
      <c r="C9" s="112"/>
      <c r="D9" s="112"/>
      <c r="E9" s="112"/>
      <c r="F9" s="113"/>
      <c r="G9" s="82"/>
      <c r="H9" s="34"/>
      <c r="I9" s="73"/>
      <c r="J9" s="69" t="s">
        <v>113</v>
      </c>
      <c r="K9" s="69" t="s">
        <v>109</v>
      </c>
      <c r="L9" s="69" t="s">
        <v>110</v>
      </c>
      <c r="M9" s="34"/>
      <c r="N9" s="77"/>
      <c r="O9" s="33"/>
      <c r="P9" s="33"/>
      <c r="Q9" s="33"/>
      <c r="R9" s="33"/>
      <c r="S9" s="33"/>
      <c r="AC9" s="35" t="s">
        <v>97</v>
      </c>
      <c r="AD9" s="35" t="s">
        <v>95</v>
      </c>
      <c r="AE9" s="35" t="s">
        <v>99</v>
      </c>
      <c r="AF9" s="35" t="s">
        <v>100</v>
      </c>
      <c r="AG9" s="24" t="s">
        <v>28</v>
      </c>
      <c r="AH9" s="1" t="s">
        <v>96</v>
      </c>
      <c r="AJ9" s="1">
        <v>5.6</v>
      </c>
      <c r="AK9" s="1">
        <v>11.2</v>
      </c>
      <c r="AL9" s="1">
        <v>11.2</v>
      </c>
      <c r="AN9" s="36">
        <v>0.2</v>
      </c>
      <c r="AO9" s="36">
        <v>0.4</v>
      </c>
      <c r="AP9" s="36">
        <v>0.4</v>
      </c>
    </row>
    <row r="10" spans="2:42" ht="12.75" customHeight="1" x14ac:dyDescent="0.2">
      <c r="B10" s="48">
        <v>1</v>
      </c>
      <c r="C10" s="49"/>
      <c r="D10" s="50"/>
      <c r="E10" s="51"/>
      <c r="F10" s="51"/>
      <c r="G10" s="37" t="str">
        <f>IF(AND(ISNUMBER(E10),ISNUMBER(F10)),MAX(ROUND(IF(F10&lt;E10,MOD(F10-E10,1),F10-E10)*24,2),0),"")</f>
        <v/>
      </c>
      <c r="H10" s="48" t="s">
        <v>50</v>
      </c>
      <c r="I10" s="74">
        <f t="shared" ref="I10:I40" si="0">IF(AND(OR(G10&gt;=8,G10&lt;&gt;"",H10="Zwischentag",H10="An-/Abreisetag")),SUM(AC10:AH10),"")</f>
        <v>0</v>
      </c>
      <c r="J10" s="60"/>
      <c r="K10" s="60"/>
      <c r="L10" s="60"/>
      <c r="M10" s="48" t="s">
        <v>50</v>
      </c>
      <c r="N10" s="74" t="str">
        <f>IF(M10 = "Inland",20,"")</f>
        <v/>
      </c>
      <c r="O10" s="61"/>
      <c r="P10" s="62"/>
      <c r="Q10" s="62"/>
      <c r="R10" s="62"/>
      <c r="S10" s="62"/>
      <c r="U10" s="24">
        <f t="shared" ref="U10:U40" si="1">IF(OR($H10=$Z$43,$H10=$Z$44,$H10=$Z$45),$I10,0)</f>
        <v>0</v>
      </c>
      <c r="V10" s="24">
        <f>IF($H11=V$8,$I11,0)</f>
        <v>0</v>
      </c>
      <c r="W10" s="24">
        <f>IF($H10=W$8,$I10,0)</f>
        <v>0</v>
      </c>
      <c r="Y10" s="24">
        <f>IF($M10=Y$8,$N10,0)</f>
        <v>0</v>
      </c>
      <c r="Z10" s="24">
        <f>IF($M10=Z$8,$N10,0)</f>
        <v>0</v>
      </c>
      <c r="AA10" s="24">
        <f>IF($M10=AA$8,$N10,0)</f>
        <v>0</v>
      </c>
      <c r="AC10" s="24">
        <f t="shared" ref="AC10:AC40" si="2">IF(AND(G10&gt;=8,G10&lt;24,H10=$Z$43),14,0)</f>
        <v>0</v>
      </c>
      <c r="AD10" s="24">
        <f t="shared" ref="AD10:AD40" si="3">IF(AND(G10=24,H10=$Z$43),28,0)</f>
        <v>0</v>
      </c>
      <c r="AE10" s="24">
        <f t="shared" ref="AE10:AE40" si="4">IF(AND(G10=24,H10=$Z$44),28,0)</f>
        <v>0</v>
      </c>
      <c r="AF10" s="24">
        <f t="shared" ref="AF10:AF40" si="5">IF(AND(G10&lt;24,H10=$Z$44),14,0)</f>
        <v>0</v>
      </c>
      <c r="AG10" s="24">
        <f t="shared" ref="AG10:AG40" si="6">IF(OR(H10=$Z$47,H10=$Z$46,H10=$Z$42),0,0)</f>
        <v>0</v>
      </c>
      <c r="AH10" s="1">
        <f>IF(H10=$Z$45,28,0)</f>
        <v>0</v>
      </c>
      <c r="AJ10" s="39">
        <f>IF(AND(J10="Ja",$H10&lt;&gt;$Z$46),($AJ$9),0)</f>
        <v>0</v>
      </c>
      <c r="AK10" s="39">
        <f>IF(AND(K10="Ja",$H10&lt;&gt;$Z$46),($AK$9),0)</f>
        <v>0</v>
      </c>
      <c r="AL10" s="39">
        <f>IF(AND(L10="Ja",$H10&lt;&gt;$Z$46),($AL$9),0)</f>
        <v>0</v>
      </c>
      <c r="AM10" s="1">
        <f>IF(SUM(AJ10:AL10)&gt;I10, I10, SUM(AJ10:AL10))</f>
        <v>0</v>
      </c>
      <c r="AN10" s="1">
        <f>IF(AND(J10="Ja",$H10=$Z$46),($I10*$AN$9),0)</f>
        <v>0</v>
      </c>
      <c r="AO10" s="1">
        <f>IF(AND(K10="Ja",$H10=$Z$46),($I10*$AO$9),0)</f>
        <v>0</v>
      </c>
      <c r="AP10" s="1">
        <f>IF(AND(L10="Ja",$H10=$Z$46),($I10*$AP$9),0)</f>
        <v>0</v>
      </c>
    </row>
    <row r="11" spans="2:42" ht="12.75" customHeight="1" x14ac:dyDescent="0.2">
      <c r="B11" s="52">
        <v>2</v>
      </c>
      <c r="C11" s="53"/>
      <c r="D11" s="54"/>
      <c r="E11" s="55"/>
      <c r="F11" s="55"/>
      <c r="G11" s="40" t="str">
        <f t="shared" ref="G11:G40" si="7">IF(AND(ISNUMBER(E11),ISNUMBER(F11)),MAX(ROUND(IF(F11&lt;E11,MOD(F11-E11,1),F11-E11)*24,2),0),"")</f>
        <v/>
      </c>
      <c r="H11" s="52" t="s">
        <v>50</v>
      </c>
      <c r="I11" s="75">
        <f t="shared" si="0"/>
        <v>0</v>
      </c>
      <c r="J11" s="63"/>
      <c r="K11" s="63"/>
      <c r="L11" s="63"/>
      <c r="M11" s="52" t="s">
        <v>50</v>
      </c>
      <c r="N11" s="75" t="str">
        <f t="shared" ref="N11:N40" si="8">IF(M11 = "Inland",20,"")</f>
        <v/>
      </c>
      <c r="O11" s="64"/>
      <c r="P11" s="65"/>
      <c r="Q11" s="65"/>
      <c r="R11" s="65"/>
      <c r="S11" s="65"/>
      <c r="U11" s="24">
        <f t="shared" si="1"/>
        <v>0</v>
      </c>
      <c r="V11" s="24">
        <f t="shared" ref="V11:V40" si="9">IF($H12=V$8,$I12,0)</f>
        <v>0</v>
      </c>
      <c r="W11" s="24">
        <f t="shared" ref="W11:W40" si="10">IF($H11=W$8,$I11,0)</f>
        <v>0</v>
      </c>
      <c r="Y11" s="24">
        <f t="shared" ref="Y11:AA39" si="11">IF($M11=Y$8,$N11,0)</f>
        <v>0</v>
      </c>
      <c r="Z11" s="24">
        <f t="shared" si="11"/>
        <v>0</v>
      </c>
      <c r="AA11" s="24">
        <f t="shared" si="11"/>
        <v>0</v>
      </c>
      <c r="AC11" s="24">
        <f t="shared" si="2"/>
        <v>0</v>
      </c>
      <c r="AD11" s="24">
        <f t="shared" si="3"/>
        <v>0</v>
      </c>
      <c r="AE11" s="24">
        <f t="shared" si="4"/>
        <v>0</v>
      </c>
      <c r="AF11" s="24">
        <f t="shared" si="5"/>
        <v>0</v>
      </c>
      <c r="AG11" s="24">
        <f t="shared" si="6"/>
        <v>0</v>
      </c>
      <c r="AH11" s="1">
        <f t="shared" ref="AH11:AH40" si="12">IF(H11=$Z$45,28,0)</f>
        <v>0</v>
      </c>
      <c r="AJ11" s="39">
        <f t="shared" ref="AJ11:AJ40" si="13">IF(AND(J11="Ja",$H11&lt;&gt;$Z$46),($AJ$9),0)</f>
        <v>0</v>
      </c>
      <c r="AK11" s="39">
        <f t="shared" ref="AK11:AK40" si="14">IF(AND(K11="Ja",$H11&lt;&gt;$Z$46),($AK$9),0)</f>
        <v>0</v>
      </c>
      <c r="AL11" s="39">
        <f t="shared" ref="AL11:AL40" si="15">IF(AND(L11="Ja",$H11&lt;&gt;$Z$46),($AL$9),0)</f>
        <v>0</v>
      </c>
      <c r="AM11" s="1">
        <f t="shared" ref="AM11:AM40" si="16">IF(SUM(AJ11:AL11)&gt;I11, I11, SUM(AJ11:AL11))</f>
        <v>0</v>
      </c>
      <c r="AN11" s="1">
        <f t="shared" ref="AN11:AN40" si="17">IF(AND(J11="Ja",$H11=$Z$46),($I11*$AN$9),0)</f>
        <v>0</v>
      </c>
      <c r="AO11" s="1">
        <f t="shared" ref="AO11:AO40" si="18">IF(AND(K11="Ja",$H11=$Z$46),($I11*$AO$9),0)</f>
        <v>0</v>
      </c>
      <c r="AP11" s="1">
        <f t="shared" ref="AP11:AP40" si="19">IF(AND(L11="Ja",$H11=$Z$46),($I11*$AP$9),0)</f>
        <v>0</v>
      </c>
    </row>
    <row r="12" spans="2:42" ht="12.75" customHeight="1" x14ac:dyDescent="0.2">
      <c r="B12" s="52">
        <v>3</v>
      </c>
      <c r="C12" s="53"/>
      <c r="D12" s="54"/>
      <c r="E12" s="55"/>
      <c r="F12" s="55"/>
      <c r="G12" s="40" t="str">
        <f t="shared" si="7"/>
        <v/>
      </c>
      <c r="H12" s="52" t="s">
        <v>50</v>
      </c>
      <c r="I12" s="75">
        <f t="shared" si="0"/>
        <v>0</v>
      </c>
      <c r="J12" s="63"/>
      <c r="K12" s="63"/>
      <c r="L12" s="63"/>
      <c r="M12" s="52" t="s">
        <v>50</v>
      </c>
      <c r="N12" s="75" t="str">
        <f t="shared" si="8"/>
        <v/>
      </c>
      <c r="O12" s="64"/>
      <c r="P12" s="65"/>
      <c r="Q12" s="65"/>
      <c r="R12" s="65"/>
      <c r="S12" s="65"/>
      <c r="U12" s="24">
        <f t="shared" si="1"/>
        <v>0</v>
      </c>
      <c r="V12" s="24">
        <f t="shared" si="9"/>
        <v>0</v>
      </c>
      <c r="W12" s="24">
        <f t="shared" si="10"/>
        <v>0</v>
      </c>
      <c r="Y12" s="24">
        <f t="shared" si="11"/>
        <v>0</v>
      </c>
      <c r="Z12" s="24">
        <f t="shared" si="11"/>
        <v>0</v>
      </c>
      <c r="AA12" s="24">
        <f t="shared" si="11"/>
        <v>0</v>
      </c>
      <c r="AC12" s="24">
        <f t="shared" si="2"/>
        <v>0</v>
      </c>
      <c r="AD12" s="24">
        <f t="shared" si="3"/>
        <v>0</v>
      </c>
      <c r="AE12" s="24">
        <f t="shared" si="4"/>
        <v>0</v>
      </c>
      <c r="AF12" s="24">
        <f t="shared" si="5"/>
        <v>0</v>
      </c>
      <c r="AG12" s="24">
        <f t="shared" si="6"/>
        <v>0</v>
      </c>
      <c r="AH12" s="1">
        <f t="shared" si="12"/>
        <v>0</v>
      </c>
      <c r="AJ12" s="39">
        <f t="shared" si="13"/>
        <v>0</v>
      </c>
      <c r="AK12" s="39">
        <f t="shared" si="14"/>
        <v>0</v>
      </c>
      <c r="AL12" s="39">
        <f t="shared" si="15"/>
        <v>0</v>
      </c>
      <c r="AM12" s="1">
        <f t="shared" si="16"/>
        <v>0</v>
      </c>
      <c r="AN12" s="1">
        <f t="shared" si="17"/>
        <v>0</v>
      </c>
      <c r="AO12" s="1">
        <f t="shared" si="18"/>
        <v>0</v>
      </c>
      <c r="AP12" s="1">
        <f t="shared" si="19"/>
        <v>0</v>
      </c>
    </row>
    <row r="13" spans="2:42" ht="12.75" customHeight="1" x14ac:dyDescent="0.2">
      <c r="B13" s="52">
        <v>4</v>
      </c>
      <c r="C13" s="53"/>
      <c r="D13" s="54"/>
      <c r="E13" s="55"/>
      <c r="F13" s="55"/>
      <c r="G13" s="40" t="str">
        <f t="shared" si="7"/>
        <v/>
      </c>
      <c r="H13" s="52" t="s">
        <v>50</v>
      </c>
      <c r="I13" s="75">
        <f t="shared" si="0"/>
        <v>0</v>
      </c>
      <c r="J13" s="63"/>
      <c r="K13" s="63"/>
      <c r="L13" s="63"/>
      <c r="M13" s="52" t="s">
        <v>50</v>
      </c>
      <c r="N13" s="75" t="str">
        <f t="shared" si="8"/>
        <v/>
      </c>
      <c r="O13" s="64"/>
      <c r="P13" s="65"/>
      <c r="Q13" s="65"/>
      <c r="R13" s="65"/>
      <c r="S13" s="65"/>
      <c r="U13" s="24">
        <f t="shared" si="1"/>
        <v>0</v>
      </c>
      <c r="V13" s="24">
        <f t="shared" si="9"/>
        <v>0</v>
      </c>
      <c r="W13" s="24">
        <f t="shared" si="10"/>
        <v>0</v>
      </c>
      <c r="Y13" s="24">
        <f t="shared" si="11"/>
        <v>0</v>
      </c>
      <c r="Z13" s="24">
        <f t="shared" si="11"/>
        <v>0</v>
      </c>
      <c r="AA13" s="24">
        <f t="shared" si="11"/>
        <v>0</v>
      </c>
      <c r="AC13" s="24">
        <f t="shared" si="2"/>
        <v>0</v>
      </c>
      <c r="AD13" s="24">
        <f t="shared" si="3"/>
        <v>0</v>
      </c>
      <c r="AE13" s="24">
        <f t="shared" si="4"/>
        <v>0</v>
      </c>
      <c r="AF13" s="24">
        <f t="shared" si="5"/>
        <v>0</v>
      </c>
      <c r="AG13" s="24">
        <f t="shared" si="6"/>
        <v>0</v>
      </c>
      <c r="AH13" s="1">
        <f t="shared" si="12"/>
        <v>0</v>
      </c>
      <c r="AJ13" s="39">
        <f t="shared" si="13"/>
        <v>0</v>
      </c>
      <c r="AK13" s="39">
        <f t="shared" si="14"/>
        <v>0</v>
      </c>
      <c r="AL13" s="39">
        <f t="shared" si="15"/>
        <v>0</v>
      </c>
      <c r="AM13" s="1">
        <f t="shared" si="16"/>
        <v>0</v>
      </c>
      <c r="AN13" s="1">
        <f t="shared" si="17"/>
        <v>0</v>
      </c>
      <c r="AO13" s="1">
        <f t="shared" si="18"/>
        <v>0</v>
      </c>
      <c r="AP13" s="1">
        <f t="shared" si="19"/>
        <v>0</v>
      </c>
    </row>
    <row r="14" spans="2:42" ht="12.75" customHeight="1" x14ac:dyDescent="0.2">
      <c r="B14" s="52">
        <v>5</v>
      </c>
      <c r="C14" s="53"/>
      <c r="D14" s="54"/>
      <c r="E14" s="55"/>
      <c r="F14" s="55"/>
      <c r="G14" s="40" t="str">
        <f t="shared" si="7"/>
        <v/>
      </c>
      <c r="H14" s="52" t="s">
        <v>50</v>
      </c>
      <c r="I14" s="75">
        <f t="shared" si="0"/>
        <v>0</v>
      </c>
      <c r="J14" s="63"/>
      <c r="K14" s="63"/>
      <c r="L14" s="63"/>
      <c r="M14" s="52" t="s">
        <v>50</v>
      </c>
      <c r="N14" s="75" t="str">
        <f t="shared" si="8"/>
        <v/>
      </c>
      <c r="O14" s="64"/>
      <c r="P14" s="65"/>
      <c r="Q14" s="65"/>
      <c r="R14" s="65"/>
      <c r="S14" s="65"/>
      <c r="U14" s="24">
        <f t="shared" si="1"/>
        <v>0</v>
      </c>
      <c r="V14" s="24">
        <f t="shared" si="9"/>
        <v>0</v>
      </c>
      <c r="W14" s="24">
        <f t="shared" si="10"/>
        <v>0</v>
      </c>
      <c r="Y14" s="24">
        <f t="shared" si="11"/>
        <v>0</v>
      </c>
      <c r="Z14" s="24">
        <f t="shared" si="11"/>
        <v>0</v>
      </c>
      <c r="AA14" s="24">
        <f t="shared" si="11"/>
        <v>0</v>
      </c>
      <c r="AC14" s="24">
        <f t="shared" si="2"/>
        <v>0</v>
      </c>
      <c r="AD14" s="24">
        <f t="shared" si="3"/>
        <v>0</v>
      </c>
      <c r="AE14" s="24">
        <f t="shared" si="4"/>
        <v>0</v>
      </c>
      <c r="AF14" s="24">
        <f t="shared" si="5"/>
        <v>0</v>
      </c>
      <c r="AG14" s="24">
        <f t="shared" si="6"/>
        <v>0</v>
      </c>
      <c r="AH14" s="1">
        <f t="shared" si="12"/>
        <v>0</v>
      </c>
      <c r="AJ14" s="39">
        <f t="shared" si="13"/>
        <v>0</v>
      </c>
      <c r="AK14" s="39">
        <f t="shared" si="14"/>
        <v>0</v>
      </c>
      <c r="AL14" s="39">
        <f t="shared" si="15"/>
        <v>0</v>
      </c>
      <c r="AM14" s="1">
        <f t="shared" si="16"/>
        <v>0</v>
      </c>
      <c r="AN14" s="1">
        <f t="shared" si="17"/>
        <v>0</v>
      </c>
      <c r="AO14" s="1">
        <f t="shared" si="18"/>
        <v>0</v>
      </c>
      <c r="AP14" s="1">
        <f t="shared" si="19"/>
        <v>0</v>
      </c>
    </row>
    <row r="15" spans="2:42" ht="12.75" customHeight="1" x14ac:dyDescent="0.2">
      <c r="B15" s="52">
        <v>6</v>
      </c>
      <c r="C15" s="53"/>
      <c r="D15" s="54"/>
      <c r="E15" s="55"/>
      <c r="F15" s="55"/>
      <c r="G15" s="40" t="str">
        <f t="shared" si="7"/>
        <v/>
      </c>
      <c r="H15" s="52" t="s">
        <v>50</v>
      </c>
      <c r="I15" s="75">
        <f t="shared" si="0"/>
        <v>0</v>
      </c>
      <c r="J15" s="63"/>
      <c r="K15" s="63"/>
      <c r="L15" s="63"/>
      <c r="M15" s="52" t="s">
        <v>50</v>
      </c>
      <c r="N15" s="75" t="str">
        <f t="shared" si="8"/>
        <v/>
      </c>
      <c r="O15" s="64"/>
      <c r="P15" s="65"/>
      <c r="Q15" s="65"/>
      <c r="R15" s="65"/>
      <c r="S15" s="65"/>
      <c r="U15" s="24">
        <f t="shared" si="1"/>
        <v>0</v>
      </c>
      <c r="V15" s="24">
        <f t="shared" si="9"/>
        <v>0</v>
      </c>
      <c r="W15" s="24">
        <f t="shared" si="10"/>
        <v>0</v>
      </c>
      <c r="Y15" s="24">
        <f t="shared" si="11"/>
        <v>0</v>
      </c>
      <c r="Z15" s="24">
        <f t="shared" si="11"/>
        <v>0</v>
      </c>
      <c r="AA15" s="24">
        <f t="shared" si="11"/>
        <v>0</v>
      </c>
      <c r="AC15" s="24">
        <f t="shared" si="2"/>
        <v>0</v>
      </c>
      <c r="AD15" s="24">
        <f t="shared" si="3"/>
        <v>0</v>
      </c>
      <c r="AE15" s="24">
        <f t="shared" si="4"/>
        <v>0</v>
      </c>
      <c r="AF15" s="24">
        <f t="shared" si="5"/>
        <v>0</v>
      </c>
      <c r="AG15" s="24">
        <f t="shared" si="6"/>
        <v>0</v>
      </c>
      <c r="AH15" s="1">
        <f t="shared" si="12"/>
        <v>0</v>
      </c>
      <c r="AJ15" s="39">
        <f t="shared" si="13"/>
        <v>0</v>
      </c>
      <c r="AK15" s="39">
        <f t="shared" si="14"/>
        <v>0</v>
      </c>
      <c r="AL15" s="39">
        <f t="shared" si="15"/>
        <v>0</v>
      </c>
      <c r="AM15" s="1">
        <f t="shared" si="16"/>
        <v>0</v>
      </c>
      <c r="AN15" s="1">
        <f t="shared" si="17"/>
        <v>0</v>
      </c>
      <c r="AO15" s="1">
        <f t="shared" si="18"/>
        <v>0</v>
      </c>
      <c r="AP15" s="1">
        <f t="shared" si="19"/>
        <v>0</v>
      </c>
    </row>
    <row r="16" spans="2:42" ht="12.75" customHeight="1" x14ac:dyDescent="0.2">
      <c r="B16" s="52">
        <v>7</v>
      </c>
      <c r="C16" s="53"/>
      <c r="D16" s="54"/>
      <c r="E16" s="55"/>
      <c r="F16" s="55"/>
      <c r="G16" s="40" t="str">
        <f t="shared" si="7"/>
        <v/>
      </c>
      <c r="H16" s="52" t="s">
        <v>50</v>
      </c>
      <c r="I16" s="75">
        <f t="shared" si="0"/>
        <v>0</v>
      </c>
      <c r="J16" s="63"/>
      <c r="K16" s="63"/>
      <c r="L16" s="63"/>
      <c r="M16" s="52" t="s">
        <v>50</v>
      </c>
      <c r="N16" s="75" t="str">
        <f t="shared" si="8"/>
        <v/>
      </c>
      <c r="O16" s="64"/>
      <c r="P16" s="65"/>
      <c r="Q16" s="65"/>
      <c r="R16" s="65"/>
      <c r="S16" s="65"/>
      <c r="U16" s="24">
        <f t="shared" si="1"/>
        <v>0</v>
      </c>
      <c r="V16" s="24">
        <f t="shared" si="9"/>
        <v>0</v>
      </c>
      <c r="W16" s="24">
        <f t="shared" si="10"/>
        <v>0</v>
      </c>
      <c r="Y16" s="24">
        <f t="shared" si="11"/>
        <v>0</v>
      </c>
      <c r="Z16" s="24">
        <f t="shared" si="11"/>
        <v>0</v>
      </c>
      <c r="AA16" s="24">
        <f t="shared" si="11"/>
        <v>0</v>
      </c>
      <c r="AC16" s="24">
        <f t="shared" si="2"/>
        <v>0</v>
      </c>
      <c r="AD16" s="24">
        <f t="shared" si="3"/>
        <v>0</v>
      </c>
      <c r="AE16" s="24">
        <f t="shared" si="4"/>
        <v>0</v>
      </c>
      <c r="AF16" s="24">
        <f t="shared" si="5"/>
        <v>0</v>
      </c>
      <c r="AG16" s="24">
        <f t="shared" si="6"/>
        <v>0</v>
      </c>
      <c r="AH16" s="1">
        <f t="shared" si="12"/>
        <v>0</v>
      </c>
      <c r="AJ16" s="39">
        <f t="shared" si="13"/>
        <v>0</v>
      </c>
      <c r="AK16" s="39">
        <f t="shared" si="14"/>
        <v>0</v>
      </c>
      <c r="AL16" s="39">
        <f t="shared" si="15"/>
        <v>0</v>
      </c>
      <c r="AM16" s="1">
        <f t="shared" si="16"/>
        <v>0</v>
      </c>
      <c r="AN16" s="1">
        <f t="shared" si="17"/>
        <v>0</v>
      </c>
      <c r="AO16" s="1">
        <f t="shared" si="18"/>
        <v>0</v>
      </c>
      <c r="AP16" s="1">
        <f t="shared" si="19"/>
        <v>0</v>
      </c>
    </row>
    <row r="17" spans="2:42" ht="12.75" customHeight="1" x14ac:dyDescent="0.2">
      <c r="B17" s="52">
        <v>8</v>
      </c>
      <c r="C17" s="53"/>
      <c r="D17" s="54"/>
      <c r="E17" s="55"/>
      <c r="F17" s="55"/>
      <c r="G17" s="40" t="str">
        <f t="shared" si="7"/>
        <v/>
      </c>
      <c r="H17" s="52" t="s">
        <v>50</v>
      </c>
      <c r="I17" s="75">
        <f t="shared" si="0"/>
        <v>0</v>
      </c>
      <c r="J17" s="63"/>
      <c r="K17" s="63"/>
      <c r="L17" s="63"/>
      <c r="M17" s="52" t="s">
        <v>50</v>
      </c>
      <c r="N17" s="75" t="str">
        <f t="shared" si="8"/>
        <v/>
      </c>
      <c r="O17" s="64"/>
      <c r="P17" s="65"/>
      <c r="Q17" s="65"/>
      <c r="R17" s="65"/>
      <c r="S17" s="65"/>
      <c r="U17" s="24">
        <f t="shared" si="1"/>
        <v>0</v>
      </c>
      <c r="V17" s="24">
        <f t="shared" si="9"/>
        <v>0</v>
      </c>
      <c r="W17" s="24">
        <f t="shared" si="10"/>
        <v>0</v>
      </c>
      <c r="Y17" s="24">
        <f t="shared" si="11"/>
        <v>0</v>
      </c>
      <c r="Z17" s="24">
        <f t="shared" si="11"/>
        <v>0</v>
      </c>
      <c r="AA17" s="24">
        <f t="shared" si="11"/>
        <v>0</v>
      </c>
      <c r="AC17" s="24">
        <f t="shared" si="2"/>
        <v>0</v>
      </c>
      <c r="AD17" s="24">
        <f t="shared" si="3"/>
        <v>0</v>
      </c>
      <c r="AE17" s="24">
        <f t="shared" si="4"/>
        <v>0</v>
      </c>
      <c r="AF17" s="24">
        <f t="shared" si="5"/>
        <v>0</v>
      </c>
      <c r="AG17" s="24">
        <f t="shared" si="6"/>
        <v>0</v>
      </c>
      <c r="AH17" s="1">
        <f t="shared" si="12"/>
        <v>0</v>
      </c>
      <c r="AJ17" s="39">
        <f t="shared" si="13"/>
        <v>0</v>
      </c>
      <c r="AK17" s="39">
        <f t="shared" si="14"/>
        <v>0</v>
      </c>
      <c r="AL17" s="39">
        <f t="shared" si="15"/>
        <v>0</v>
      </c>
      <c r="AM17" s="1">
        <f t="shared" si="16"/>
        <v>0</v>
      </c>
      <c r="AN17" s="1">
        <f t="shared" si="17"/>
        <v>0</v>
      </c>
      <c r="AO17" s="1">
        <f t="shared" si="18"/>
        <v>0</v>
      </c>
      <c r="AP17" s="1">
        <f t="shared" si="19"/>
        <v>0</v>
      </c>
    </row>
    <row r="18" spans="2:42" ht="12.75" customHeight="1" x14ac:dyDescent="0.2">
      <c r="B18" s="52">
        <v>9</v>
      </c>
      <c r="C18" s="53"/>
      <c r="D18" s="54"/>
      <c r="E18" s="55"/>
      <c r="F18" s="55"/>
      <c r="G18" s="40" t="str">
        <f t="shared" si="7"/>
        <v/>
      </c>
      <c r="H18" s="52" t="s">
        <v>50</v>
      </c>
      <c r="I18" s="75">
        <f t="shared" si="0"/>
        <v>0</v>
      </c>
      <c r="J18" s="63"/>
      <c r="K18" s="63"/>
      <c r="L18" s="63"/>
      <c r="M18" s="52" t="s">
        <v>50</v>
      </c>
      <c r="N18" s="75" t="str">
        <f t="shared" si="8"/>
        <v/>
      </c>
      <c r="O18" s="64"/>
      <c r="P18" s="65"/>
      <c r="Q18" s="65"/>
      <c r="R18" s="65"/>
      <c r="S18" s="65"/>
      <c r="U18" s="24">
        <f t="shared" si="1"/>
        <v>0</v>
      </c>
      <c r="V18" s="24">
        <f t="shared" si="9"/>
        <v>0</v>
      </c>
      <c r="W18" s="24">
        <f t="shared" si="10"/>
        <v>0</v>
      </c>
      <c r="Y18" s="24">
        <f t="shared" si="11"/>
        <v>0</v>
      </c>
      <c r="Z18" s="24">
        <f t="shared" si="11"/>
        <v>0</v>
      </c>
      <c r="AA18" s="24">
        <f t="shared" si="11"/>
        <v>0</v>
      </c>
      <c r="AC18" s="24">
        <f t="shared" si="2"/>
        <v>0</v>
      </c>
      <c r="AD18" s="24">
        <f t="shared" si="3"/>
        <v>0</v>
      </c>
      <c r="AE18" s="24">
        <f t="shared" si="4"/>
        <v>0</v>
      </c>
      <c r="AF18" s="24">
        <f t="shared" si="5"/>
        <v>0</v>
      </c>
      <c r="AG18" s="24">
        <f t="shared" si="6"/>
        <v>0</v>
      </c>
      <c r="AH18" s="1">
        <f t="shared" si="12"/>
        <v>0</v>
      </c>
      <c r="AJ18" s="39">
        <f t="shared" si="13"/>
        <v>0</v>
      </c>
      <c r="AK18" s="39">
        <f t="shared" si="14"/>
        <v>0</v>
      </c>
      <c r="AL18" s="39">
        <f t="shared" si="15"/>
        <v>0</v>
      </c>
      <c r="AM18" s="1">
        <f t="shared" si="16"/>
        <v>0</v>
      </c>
      <c r="AN18" s="1">
        <f t="shared" si="17"/>
        <v>0</v>
      </c>
      <c r="AO18" s="1">
        <f t="shared" si="18"/>
        <v>0</v>
      </c>
      <c r="AP18" s="1">
        <f t="shared" si="19"/>
        <v>0</v>
      </c>
    </row>
    <row r="19" spans="2:42" ht="12.75" customHeight="1" x14ac:dyDescent="0.2">
      <c r="B19" s="52">
        <v>10</v>
      </c>
      <c r="C19" s="53"/>
      <c r="D19" s="54"/>
      <c r="E19" s="55"/>
      <c r="F19" s="55"/>
      <c r="G19" s="40" t="str">
        <f t="shared" si="7"/>
        <v/>
      </c>
      <c r="H19" s="52" t="s">
        <v>50</v>
      </c>
      <c r="I19" s="75">
        <f t="shared" si="0"/>
        <v>0</v>
      </c>
      <c r="J19" s="63"/>
      <c r="K19" s="63"/>
      <c r="L19" s="63"/>
      <c r="M19" s="52" t="s">
        <v>50</v>
      </c>
      <c r="N19" s="75" t="str">
        <f t="shared" si="8"/>
        <v/>
      </c>
      <c r="O19" s="64"/>
      <c r="P19" s="65"/>
      <c r="Q19" s="65"/>
      <c r="R19" s="65"/>
      <c r="S19" s="65"/>
      <c r="U19" s="24">
        <f t="shared" si="1"/>
        <v>0</v>
      </c>
      <c r="V19" s="24">
        <f t="shared" si="9"/>
        <v>0</v>
      </c>
      <c r="W19" s="24">
        <f t="shared" si="10"/>
        <v>0</v>
      </c>
      <c r="Y19" s="24">
        <f t="shared" si="11"/>
        <v>0</v>
      </c>
      <c r="Z19" s="24">
        <f t="shared" si="11"/>
        <v>0</v>
      </c>
      <c r="AA19" s="24">
        <f t="shared" si="11"/>
        <v>0</v>
      </c>
      <c r="AC19" s="24">
        <f t="shared" si="2"/>
        <v>0</v>
      </c>
      <c r="AD19" s="24">
        <f t="shared" si="3"/>
        <v>0</v>
      </c>
      <c r="AE19" s="24">
        <f t="shared" si="4"/>
        <v>0</v>
      </c>
      <c r="AF19" s="24">
        <f t="shared" si="5"/>
        <v>0</v>
      </c>
      <c r="AG19" s="24">
        <f t="shared" si="6"/>
        <v>0</v>
      </c>
      <c r="AH19" s="1">
        <f t="shared" si="12"/>
        <v>0</v>
      </c>
      <c r="AJ19" s="39">
        <f t="shared" si="13"/>
        <v>0</v>
      </c>
      <c r="AK19" s="39">
        <f t="shared" si="14"/>
        <v>0</v>
      </c>
      <c r="AL19" s="39">
        <f t="shared" si="15"/>
        <v>0</v>
      </c>
      <c r="AM19" s="1">
        <f t="shared" si="16"/>
        <v>0</v>
      </c>
      <c r="AN19" s="1">
        <f t="shared" si="17"/>
        <v>0</v>
      </c>
      <c r="AO19" s="1">
        <f t="shared" si="18"/>
        <v>0</v>
      </c>
      <c r="AP19" s="1">
        <f t="shared" si="19"/>
        <v>0</v>
      </c>
    </row>
    <row r="20" spans="2:42" ht="12.75" customHeight="1" x14ac:dyDescent="0.2">
      <c r="B20" s="52">
        <v>11</v>
      </c>
      <c r="C20" s="53"/>
      <c r="D20" s="54"/>
      <c r="E20" s="55"/>
      <c r="F20" s="55"/>
      <c r="G20" s="40" t="str">
        <f t="shared" si="7"/>
        <v/>
      </c>
      <c r="H20" s="52" t="s">
        <v>50</v>
      </c>
      <c r="I20" s="75">
        <f t="shared" si="0"/>
        <v>0</v>
      </c>
      <c r="J20" s="63"/>
      <c r="K20" s="63"/>
      <c r="L20" s="63"/>
      <c r="M20" s="52" t="s">
        <v>50</v>
      </c>
      <c r="N20" s="75" t="str">
        <f t="shared" si="8"/>
        <v/>
      </c>
      <c r="O20" s="64"/>
      <c r="P20" s="65"/>
      <c r="Q20" s="65"/>
      <c r="R20" s="65"/>
      <c r="S20" s="65"/>
      <c r="U20" s="24">
        <f t="shared" si="1"/>
        <v>0</v>
      </c>
      <c r="V20" s="24">
        <f t="shared" si="9"/>
        <v>0</v>
      </c>
      <c r="W20" s="24">
        <f t="shared" si="10"/>
        <v>0</v>
      </c>
      <c r="Y20" s="24">
        <f t="shared" si="11"/>
        <v>0</v>
      </c>
      <c r="Z20" s="24">
        <f t="shared" si="11"/>
        <v>0</v>
      </c>
      <c r="AA20" s="24">
        <f t="shared" si="11"/>
        <v>0</v>
      </c>
      <c r="AC20" s="24">
        <f t="shared" si="2"/>
        <v>0</v>
      </c>
      <c r="AD20" s="24">
        <f t="shared" si="3"/>
        <v>0</v>
      </c>
      <c r="AE20" s="24">
        <f t="shared" si="4"/>
        <v>0</v>
      </c>
      <c r="AF20" s="24">
        <f t="shared" si="5"/>
        <v>0</v>
      </c>
      <c r="AG20" s="24">
        <f t="shared" si="6"/>
        <v>0</v>
      </c>
      <c r="AH20" s="1">
        <f t="shared" si="12"/>
        <v>0</v>
      </c>
      <c r="AJ20" s="39">
        <f t="shared" si="13"/>
        <v>0</v>
      </c>
      <c r="AK20" s="39">
        <f t="shared" si="14"/>
        <v>0</v>
      </c>
      <c r="AL20" s="39">
        <f t="shared" si="15"/>
        <v>0</v>
      </c>
      <c r="AM20" s="1">
        <f t="shared" si="16"/>
        <v>0</v>
      </c>
      <c r="AN20" s="1">
        <f t="shared" si="17"/>
        <v>0</v>
      </c>
      <c r="AO20" s="1">
        <f t="shared" si="18"/>
        <v>0</v>
      </c>
      <c r="AP20" s="1">
        <f t="shared" si="19"/>
        <v>0</v>
      </c>
    </row>
    <row r="21" spans="2:42" ht="12.75" customHeight="1" x14ac:dyDescent="0.2">
      <c r="B21" s="52">
        <v>12</v>
      </c>
      <c r="C21" s="53"/>
      <c r="D21" s="54"/>
      <c r="E21" s="55"/>
      <c r="F21" s="55"/>
      <c r="G21" s="40" t="str">
        <f t="shared" si="7"/>
        <v/>
      </c>
      <c r="H21" s="52" t="s">
        <v>50</v>
      </c>
      <c r="I21" s="75">
        <f t="shared" si="0"/>
        <v>0</v>
      </c>
      <c r="J21" s="63"/>
      <c r="K21" s="63"/>
      <c r="L21" s="63"/>
      <c r="M21" s="52" t="s">
        <v>50</v>
      </c>
      <c r="N21" s="75" t="str">
        <f t="shared" si="8"/>
        <v/>
      </c>
      <c r="O21" s="64"/>
      <c r="P21" s="65"/>
      <c r="Q21" s="65"/>
      <c r="R21" s="65"/>
      <c r="S21" s="65"/>
      <c r="U21" s="24">
        <f t="shared" si="1"/>
        <v>0</v>
      </c>
      <c r="V21" s="24">
        <f t="shared" si="9"/>
        <v>0</v>
      </c>
      <c r="W21" s="24">
        <f t="shared" si="10"/>
        <v>0</v>
      </c>
      <c r="Y21" s="24">
        <f t="shared" si="11"/>
        <v>0</v>
      </c>
      <c r="Z21" s="24">
        <f t="shared" si="11"/>
        <v>0</v>
      </c>
      <c r="AA21" s="24">
        <f t="shared" si="11"/>
        <v>0</v>
      </c>
      <c r="AC21" s="24">
        <f t="shared" si="2"/>
        <v>0</v>
      </c>
      <c r="AD21" s="24">
        <f t="shared" si="3"/>
        <v>0</v>
      </c>
      <c r="AE21" s="24">
        <f t="shared" si="4"/>
        <v>0</v>
      </c>
      <c r="AF21" s="24">
        <f t="shared" si="5"/>
        <v>0</v>
      </c>
      <c r="AG21" s="24">
        <f t="shared" si="6"/>
        <v>0</v>
      </c>
      <c r="AH21" s="1">
        <f t="shared" si="12"/>
        <v>0</v>
      </c>
      <c r="AJ21" s="39">
        <f t="shared" si="13"/>
        <v>0</v>
      </c>
      <c r="AK21" s="39">
        <f t="shared" si="14"/>
        <v>0</v>
      </c>
      <c r="AL21" s="39">
        <f t="shared" si="15"/>
        <v>0</v>
      </c>
      <c r="AM21" s="1">
        <f t="shared" si="16"/>
        <v>0</v>
      </c>
      <c r="AN21" s="1">
        <f t="shared" si="17"/>
        <v>0</v>
      </c>
      <c r="AO21" s="1">
        <f t="shared" si="18"/>
        <v>0</v>
      </c>
      <c r="AP21" s="1">
        <f t="shared" si="19"/>
        <v>0</v>
      </c>
    </row>
    <row r="22" spans="2:42" ht="12.75" customHeight="1" x14ac:dyDescent="0.2">
      <c r="B22" s="52">
        <v>13</v>
      </c>
      <c r="C22" s="53"/>
      <c r="D22" s="54"/>
      <c r="E22" s="55"/>
      <c r="F22" s="55"/>
      <c r="G22" s="40" t="str">
        <f t="shared" si="7"/>
        <v/>
      </c>
      <c r="H22" s="52" t="s">
        <v>50</v>
      </c>
      <c r="I22" s="75">
        <f t="shared" si="0"/>
        <v>0</v>
      </c>
      <c r="J22" s="63"/>
      <c r="K22" s="63"/>
      <c r="L22" s="63"/>
      <c r="M22" s="52" t="s">
        <v>50</v>
      </c>
      <c r="N22" s="75" t="str">
        <f t="shared" si="8"/>
        <v/>
      </c>
      <c r="O22" s="64"/>
      <c r="P22" s="65"/>
      <c r="Q22" s="65"/>
      <c r="R22" s="65"/>
      <c r="S22" s="65"/>
      <c r="U22" s="24">
        <f t="shared" si="1"/>
        <v>0</v>
      </c>
      <c r="V22" s="24">
        <f t="shared" si="9"/>
        <v>0</v>
      </c>
      <c r="W22" s="24">
        <f t="shared" si="10"/>
        <v>0</v>
      </c>
      <c r="Y22" s="24">
        <f t="shared" si="11"/>
        <v>0</v>
      </c>
      <c r="Z22" s="24">
        <f t="shared" si="11"/>
        <v>0</v>
      </c>
      <c r="AA22" s="24">
        <f t="shared" si="11"/>
        <v>0</v>
      </c>
      <c r="AC22" s="24">
        <f t="shared" si="2"/>
        <v>0</v>
      </c>
      <c r="AD22" s="24">
        <f t="shared" si="3"/>
        <v>0</v>
      </c>
      <c r="AE22" s="24">
        <f t="shared" si="4"/>
        <v>0</v>
      </c>
      <c r="AF22" s="24">
        <f t="shared" si="5"/>
        <v>0</v>
      </c>
      <c r="AG22" s="24">
        <f t="shared" si="6"/>
        <v>0</v>
      </c>
      <c r="AH22" s="1">
        <f t="shared" si="12"/>
        <v>0</v>
      </c>
      <c r="AJ22" s="39">
        <f t="shared" si="13"/>
        <v>0</v>
      </c>
      <c r="AK22" s="39">
        <f t="shared" si="14"/>
        <v>0</v>
      </c>
      <c r="AL22" s="39">
        <f t="shared" si="15"/>
        <v>0</v>
      </c>
      <c r="AM22" s="1">
        <f t="shared" si="16"/>
        <v>0</v>
      </c>
      <c r="AN22" s="1">
        <f t="shared" si="17"/>
        <v>0</v>
      </c>
      <c r="AO22" s="1">
        <f t="shared" si="18"/>
        <v>0</v>
      </c>
      <c r="AP22" s="1">
        <f t="shared" si="19"/>
        <v>0</v>
      </c>
    </row>
    <row r="23" spans="2:42" ht="12.75" customHeight="1" x14ac:dyDescent="0.2">
      <c r="B23" s="52">
        <v>14</v>
      </c>
      <c r="C23" s="53"/>
      <c r="D23" s="54"/>
      <c r="E23" s="55"/>
      <c r="F23" s="55"/>
      <c r="G23" s="40" t="str">
        <f t="shared" si="7"/>
        <v/>
      </c>
      <c r="H23" s="52" t="s">
        <v>50</v>
      </c>
      <c r="I23" s="75">
        <f t="shared" si="0"/>
        <v>0</v>
      </c>
      <c r="J23" s="63"/>
      <c r="K23" s="63"/>
      <c r="L23" s="63"/>
      <c r="M23" s="52" t="s">
        <v>50</v>
      </c>
      <c r="N23" s="75" t="str">
        <f t="shared" si="8"/>
        <v/>
      </c>
      <c r="O23" s="64"/>
      <c r="P23" s="65"/>
      <c r="Q23" s="65"/>
      <c r="R23" s="65"/>
      <c r="S23" s="65"/>
      <c r="U23" s="24">
        <f t="shared" si="1"/>
        <v>0</v>
      </c>
      <c r="V23" s="24">
        <f t="shared" si="9"/>
        <v>0</v>
      </c>
      <c r="W23" s="24">
        <f t="shared" si="10"/>
        <v>0</v>
      </c>
      <c r="Y23" s="24">
        <f t="shared" si="11"/>
        <v>0</v>
      </c>
      <c r="Z23" s="24">
        <f t="shared" si="11"/>
        <v>0</v>
      </c>
      <c r="AA23" s="24">
        <f t="shared" si="11"/>
        <v>0</v>
      </c>
      <c r="AC23" s="24">
        <f t="shared" si="2"/>
        <v>0</v>
      </c>
      <c r="AD23" s="24">
        <f t="shared" si="3"/>
        <v>0</v>
      </c>
      <c r="AE23" s="24">
        <f t="shared" si="4"/>
        <v>0</v>
      </c>
      <c r="AF23" s="24">
        <f t="shared" si="5"/>
        <v>0</v>
      </c>
      <c r="AG23" s="24">
        <f t="shared" si="6"/>
        <v>0</v>
      </c>
      <c r="AH23" s="1">
        <f t="shared" si="12"/>
        <v>0</v>
      </c>
      <c r="AJ23" s="39">
        <f t="shared" si="13"/>
        <v>0</v>
      </c>
      <c r="AK23" s="39">
        <f t="shared" si="14"/>
        <v>0</v>
      </c>
      <c r="AL23" s="39">
        <f t="shared" si="15"/>
        <v>0</v>
      </c>
      <c r="AM23" s="1">
        <f t="shared" si="16"/>
        <v>0</v>
      </c>
      <c r="AN23" s="1">
        <f t="shared" si="17"/>
        <v>0</v>
      </c>
      <c r="AO23" s="1">
        <f t="shared" si="18"/>
        <v>0</v>
      </c>
      <c r="AP23" s="1">
        <f t="shared" si="19"/>
        <v>0</v>
      </c>
    </row>
    <row r="24" spans="2:42" ht="12.75" customHeight="1" x14ac:dyDescent="0.2">
      <c r="B24" s="52">
        <v>15</v>
      </c>
      <c r="C24" s="53"/>
      <c r="D24" s="54"/>
      <c r="E24" s="55"/>
      <c r="F24" s="55"/>
      <c r="G24" s="40" t="str">
        <f t="shared" si="7"/>
        <v/>
      </c>
      <c r="H24" s="52" t="s">
        <v>50</v>
      </c>
      <c r="I24" s="75">
        <f t="shared" si="0"/>
        <v>0</v>
      </c>
      <c r="J24" s="63"/>
      <c r="K24" s="63"/>
      <c r="L24" s="63"/>
      <c r="M24" s="52" t="s">
        <v>50</v>
      </c>
      <c r="N24" s="75" t="str">
        <f t="shared" si="8"/>
        <v/>
      </c>
      <c r="O24" s="64"/>
      <c r="P24" s="65"/>
      <c r="Q24" s="65"/>
      <c r="R24" s="65"/>
      <c r="S24" s="65"/>
      <c r="U24" s="24">
        <f t="shared" si="1"/>
        <v>0</v>
      </c>
      <c r="V24" s="24">
        <f t="shared" si="9"/>
        <v>0</v>
      </c>
      <c r="W24" s="24">
        <f t="shared" si="10"/>
        <v>0</v>
      </c>
      <c r="Y24" s="24">
        <f t="shared" si="11"/>
        <v>0</v>
      </c>
      <c r="Z24" s="24">
        <f t="shared" si="11"/>
        <v>0</v>
      </c>
      <c r="AA24" s="24">
        <f t="shared" si="11"/>
        <v>0</v>
      </c>
      <c r="AC24" s="24">
        <f t="shared" si="2"/>
        <v>0</v>
      </c>
      <c r="AD24" s="24">
        <f t="shared" si="3"/>
        <v>0</v>
      </c>
      <c r="AE24" s="24">
        <f t="shared" si="4"/>
        <v>0</v>
      </c>
      <c r="AF24" s="24">
        <f t="shared" si="5"/>
        <v>0</v>
      </c>
      <c r="AG24" s="24">
        <f t="shared" si="6"/>
        <v>0</v>
      </c>
      <c r="AH24" s="1">
        <f t="shared" si="12"/>
        <v>0</v>
      </c>
      <c r="AJ24" s="39">
        <f t="shared" si="13"/>
        <v>0</v>
      </c>
      <c r="AK24" s="39">
        <f t="shared" si="14"/>
        <v>0</v>
      </c>
      <c r="AL24" s="39">
        <f t="shared" si="15"/>
        <v>0</v>
      </c>
      <c r="AM24" s="1">
        <f t="shared" si="16"/>
        <v>0</v>
      </c>
      <c r="AN24" s="1">
        <f t="shared" si="17"/>
        <v>0</v>
      </c>
      <c r="AO24" s="1">
        <f t="shared" si="18"/>
        <v>0</v>
      </c>
      <c r="AP24" s="1">
        <f t="shared" si="19"/>
        <v>0</v>
      </c>
    </row>
    <row r="25" spans="2:42" ht="12.75" customHeight="1" x14ac:dyDescent="0.2">
      <c r="B25" s="52">
        <v>16</v>
      </c>
      <c r="C25" s="53"/>
      <c r="D25" s="54"/>
      <c r="E25" s="55"/>
      <c r="F25" s="55"/>
      <c r="G25" s="40" t="str">
        <f t="shared" si="7"/>
        <v/>
      </c>
      <c r="H25" s="52" t="s">
        <v>50</v>
      </c>
      <c r="I25" s="75">
        <f t="shared" si="0"/>
        <v>0</v>
      </c>
      <c r="J25" s="63"/>
      <c r="K25" s="63"/>
      <c r="L25" s="63"/>
      <c r="M25" s="52" t="s">
        <v>50</v>
      </c>
      <c r="N25" s="75" t="str">
        <f t="shared" si="8"/>
        <v/>
      </c>
      <c r="O25" s="64"/>
      <c r="P25" s="65"/>
      <c r="Q25" s="65"/>
      <c r="R25" s="65"/>
      <c r="S25" s="65"/>
      <c r="U25" s="24">
        <f t="shared" si="1"/>
        <v>0</v>
      </c>
      <c r="V25" s="24">
        <f t="shared" si="9"/>
        <v>0</v>
      </c>
      <c r="W25" s="24">
        <f t="shared" si="10"/>
        <v>0</v>
      </c>
      <c r="Y25" s="24">
        <f t="shared" si="11"/>
        <v>0</v>
      </c>
      <c r="Z25" s="24">
        <f t="shared" si="11"/>
        <v>0</v>
      </c>
      <c r="AA25" s="24">
        <f t="shared" si="11"/>
        <v>0</v>
      </c>
      <c r="AC25" s="24">
        <f t="shared" si="2"/>
        <v>0</v>
      </c>
      <c r="AD25" s="24">
        <f t="shared" si="3"/>
        <v>0</v>
      </c>
      <c r="AE25" s="24">
        <f t="shared" si="4"/>
        <v>0</v>
      </c>
      <c r="AF25" s="24">
        <f t="shared" si="5"/>
        <v>0</v>
      </c>
      <c r="AG25" s="24">
        <f t="shared" si="6"/>
        <v>0</v>
      </c>
      <c r="AH25" s="1">
        <f t="shared" si="12"/>
        <v>0</v>
      </c>
      <c r="AJ25" s="39">
        <f t="shared" si="13"/>
        <v>0</v>
      </c>
      <c r="AK25" s="39">
        <f t="shared" si="14"/>
        <v>0</v>
      </c>
      <c r="AL25" s="39">
        <f t="shared" si="15"/>
        <v>0</v>
      </c>
      <c r="AM25" s="1">
        <f t="shared" si="16"/>
        <v>0</v>
      </c>
      <c r="AN25" s="1">
        <f t="shared" si="17"/>
        <v>0</v>
      </c>
      <c r="AO25" s="1">
        <f t="shared" si="18"/>
        <v>0</v>
      </c>
      <c r="AP25" s="1">
        <f t="shared" si="19"/>
        <v>0</v>
      </c>
    </row>
    <row r="26" spans="2:42" ht="12.75" customHeight="1" x14ac:dyDescent="0.2">
      <c r="B26" s="52">
        <v>17</v>
      </c>
      <c r="C26" s="53"/>
      <c r="D26" s="54"/>
      <c r="E26" s="55"/>
      <c r="F26" s="55"/>
      <c r="G26" s="40" t="str">
        <f t="shared" si="7"/>
        <v/>
      </c>
      <c r="H26" s="52" t="s">
        <v>50</v>
      </c>
      <c r="I26" s="75">
        <f t="shared" si="0"/>
        <v>0</v>
      </c>
      <c r="J26" s="63"/>
      <c r="K26" s="63"/>
      <c r="L26" s="63"/>
      <c r="M26" s="52" t="s">
        <v>50</v>
      </c>
      <c r="N26" s="75" t="str">
        <f t="shared" si="8"/>
        <v/>
      </c>
      <c r="O26" s="64"/>
      <c r="P26" s="65"/>
      <c r="Q26" s="65"/>
      <c r="R26" s="65"/>
      <c r="S26" s="65"/>
      <c r="U26" s="24">
        <f t="shared" si="1"/>
        <v>0</v>
      </c>
      <c r="V26" s="24">
        <f t="shared" si="9"/>
        <v>0</v>
      </c>
      <c r="W26" s="24">
        <f t="shared" si="10"/>
        <v>0</v>
      </c>
      <c r="Y26" s="24">
        <f t="shared" si="11"/>
        <v>0</v>
      </c>
      <c r="Z26" s="24">
        <f t="shared" si="11"/>
        <v>0</v>
      </c>
      <c r="AA26" s="24">
        <f t="shared" si="11"/>
        <v>0</v>
      </c>
      <c r="AC26" s="24">
        <f t="shared" si="2"/>
        <v>0</v>
      </c>
      <c r="AD26" s="24">
        <f t="shared" si="3"/>
        <v>0</v>
      </c>
      <c r="AE26" s="24">
        <f t="shared" si="4"/>
        <v>0</v>
      </c>
      <c r="AF26" s="24">
        <f t="shared" si="5"/>
        <v>0</v>
      </c>
      <c r="AG26" s="24">
        <f t="shared" si="6"/>
        <v>0</v>
      </c>
      <c r="AH26" s="1">
        <f t="shared" si="12"/>
        <v>0</v>
      </c>
      <c r="AJ26" s="39">
        <f t="shared" si="13"/>
        <v>0</v>
      </c>
      <c r="AK26" s="39">
        <f t="shared" si="14"/>
        <v>0</v>
      </c>
      <c r="AL26" s="39">
        <f t="shared" si="15"/>
        <v>0</v>
      </c>
      <c r="AM26" s="1">
        <f t="shared" si="16"/>
        <v>0</v>
      </c>
      <c r="AN26" s="1">
        <f t="shared" si="17"/>
        <v>0</v>
      </c>
      <c r="AO26" s="1">
        <f t="shared" si="18"/>
        <v>0</v>
      </c>
      <c r="AP26" s="1">
        <f t="shared" si="19"/>
        <v>0</v>
      </c>
    </row>
    <row r="27" spans="2:42" ht="12.75" customHeight="1" x14ac:dyDescent="0.2">
      <c r="B27" s="52">
        <v>18</v>
      </c>
      <c r="C27" s="53"/>
      <c r="D27" s="54"/>
      <c r="E27" s="55"/>
      <c r="F27" s="55"/>
      <c r="G27" s="40" t="str">
        <f t="shared" si="7"/>
        <v/>
      </c>
      <c r="H27" s="52" t="s">
        <v>50</v>
      </c>
      <c r="I27" s="75">
        <f t="shared" si="0"/>
        <v>0</v>
      </c>
      <c r="J27" s="63"/>
      <c r="K27" s="63"/>
      <c r="L27" s="63"/>
      <c r="M27" s="52" t="s">
        <v>50</v>
      </c>
      <c r="N27" s="75" t="str">
        <f t="shared" si="8"/>
        <v/>
      </c>
      <c r="O27" s="64"/>
      <c r="P27" s="65"/>
      <c r="Q27" s="65"/>
      <c r="R27" s="65"/>
      <c r="S27" s="65"/>
      <c r="U27" s="24">
        <f t="shared" si="1"/>
        <v>0</v>
      </c>
      <c r="V27" s="24">
        <f t="shared" si="9"/>
        <v>0</v>
      </c>
      <c r="W27" s="24">
        <f t="shared" si="10"/>
        <v>0</v>
      </c>
      <c r="Y27" s="24">
        <f t="shared" si="11"/>
        <v>0</v>
      </c>
      <c r="Z27" s="24">
        <f t="shared" si="11"/>
        <v>0</v>
      </c>
      <c r="AA27" s="24">
        <f t="shared" si="11"/>
        <v>0</v>
      </c>
      <c r="AC27" s="24">
        <f t="shared" si="2"/>
        <v>0</v>
      </c>
      <c r="AD27" s="24">
        <f t="shared" si="3"/>
        <v>0</v>
      </c>
      <c r="AE27" s="24">
        <f t="shared" si="4"/>
        <v>0</v>
      </c>
      <c r="AF27" s="24">
        <f t="shared" si="5"/>
        <v>0</v>
      </c>
      <c r="AG27" s="24">
        <f t="shared" si="6"/>
        <v>0</v>
      </c>
      <c r="AH27" s="1">
        <f t="shared" si="12"/>
        <v>0</v>
      </c>
      <c r="AJ27" s="39">
        <f t="shared" si="13"/>
        <v>0</v>
      </c>
      <c r="AK27" s="39">
        <f t="shared" si="14"/>
        <v>0</v>
      </c>
      <c r="AL27" s="39">
        <f t="shared" si="15"/>
        <v>0</v>
      </c>
      <c r="AM27" s="1">
        <f t="shared" si="16"/>
        <v>0</v>
      </c>
      <c r="AN27" s="1">
        <f t="shared" si="17"/>
        <v>0</v>
      </c>
      <c r="AO27" s="1">
        <f t="shared" si="18"/>
        <v>0</v>
      </c>
      <c r="AP27" s="1">
        <f t="shared" si="19"/>
        <v>0</v>
      </c>
    </row>
    <row r="28" spans="2:42" ht="12.75" customHeight="1" x14ac:dyDescent="0.2">
      <c r="B28" s="52">
        <v>19</v>
      </c>
      <c r="C28" s="53"/>
      <c r="D28" s="54"/>
      <c r="E28" s="55"/>
      <c r="F28" s="55"/>
      <c r="G28" s="40" t="str">
        <f t="shared" si="7"/>
        <v/>
      </c>
      <c r="H28" s="52" t="s">
        <v>50</v>
      </c>
      <c r="I28" s="75">
        <f t="shared" si="0"/>
        <v>0</v>
      </c>
      <c r="J28" s="63"/>
      <c r="K28" s="63"/>
      <c r="L28" s="63"/>
      <c r="M28" s="52" t="s">
        <v>50</v>
      </c>
      <c r="N28" s="75" t="str">
        <f t="shared" si="8"/>
        <v/>
      </c>
      <c r="O28" s="64"/>
      <c r="P28" s="65"/>
      <c r="Q28" s="65"/>
      <c r="R28" s="65"/>
      <c r="S28" s="65"/>
      <c r="U28" s="24">
        <f t="shared" si="1"/>
        <v>0</v>
      </c>
      <c r="V28" s="24">
        <f t="shared" si="9"/>
        <v>0</v>
      </c>
      <c r="W28" s="24">
        <f t="shared" si="10"/>
        <v>0</v>
      </c>
      <c r="Y28" s="24">
        <f t="shared" si="11"/>
        <v>0</v>
      </c>
      <c r="Z28" s="24">
        <f t="shared" si="11"/>
        <v>0</v>
      </c>
      <c r="AA28" s="24">
        <f t="shared" si="11"/>
        <v>0</v>
      </c>
      <c r="AC28" s="24">
        <f t="shared" si="2"/>
        <v>0</v>
      </c>
      <c r="AD28" s="24">
        <f t="shared" si="3"/>
        <v>0</v>
      </c>
      <c r="AE28" s="24">
        <f t="shared" si="4"/>
        <v>0</v>
      </c>
      <c r="AF28" s="24">
        <f t="shared" si="5"/>
        <v>0</v>
      </c>
      <c r="AG28" s="24">
        <f t="shared" si="6"/>
        <v>0</v>
      </c>
      <c r="AH28" s="1">
        <f t="shared" si="12"/>
        <v>0</v>
      </c>
      <c r="AJ28" s="39">
        <f t="shared" si="13"/>
        <v>0</v>
      </c>
      <c r="AK28" s="39">
        <f t="shared" si="14"/>
        <v>0</v>
      </c>
      <c r="AL28" s="39">
        <f t="shared" si="15"/>
        <v>0</v>
      </c>
      <c r="AM28" s="1">
        <f t="shared" si="16"/>
        <v>0</v>
      </c>
      <c r="AN28" s="1">
        <f t="shared" si="17"/>
        <v>0</v>
      </c>
      <c r="AO28" s="1">
        <f t="shared" si="18"/>
        <v>0</v>
      </c>
      <c r="AP28" s="1">
        <f t="shared" si="19"/>
        <v>0</v>
      </c>
    </row>
    <row r="29" spans="2:42" ht="12.75" customHeight="1" x14ac:dyDescent="0.2">
      <c r="B29" s="52">
        <v>20</v>
      </c>
      <c r="C29" s="53"/>
      <c r="D29" s="54"/>
      <c r="E29" s="55"/>
      <c r="F29" s="55"/>
      <c r="G29" s="40" t="str">
        <f t="shared" si="7"/>
        <v/>
      </c>
      <c r="H29" s="52" t="s">
        <v>50</v>
      </c>
      <c r="I29" s="75">
        <f t="shared" si="0"/>
        <v>0</v>
      </c>
      <c r="J29" s="63"/>
      <c r="K29" s="63"/>
      <c r="L29" s="63"/>
      <c r="M29" s="52" t="s">
        <v>50</v>
      </c>
      <c r="N29" s="75" t="str">
        <f t="shared" si="8"/>
        <v/>
      </c>
      <c r="O29" s="64"/>
      <c r="P29" s="65"/>
      <c r="Q29" s="65"/>
      <c r="R29" s="65"/>
      <c r="S29" s="65"/>
      <c r="U29" s="24">
        <f t="shared" si="1"/>
        <v>0</v>
      </c>
      <c r="V29" s="24">
        <f t="shared" si="9"/>
        <v>0</v>
      </c>
      <c r="W29" s="24">
        <f t="shared" si="10"/>
        <v>0</v>
      </c>
      <c r="Y29" s="24">
        <f t="shared" si="11"/>
        <v>0</v>
      </c>
      <c r="Z29" s="24">
        <f t="shared" si="11"/>
        <v>0</v>
      </c>
      <c r="AA29" s="24">
        <f t="shared" si="11"/>
        <v>0</v>
      </c>
      <c r="AC29" s="24">
        <f t="shared" si="2"/>
        <v>0</v>
      </c>
      <c r="AD29" s="24">
        <f t="shared" si="3"/>
        <v>0</v>
      </c>
      <c r="AE29" s="24">
        <f t="shared" si="4"/>
        <v>0</v>
      </c>
      <c r="AF29" s="24">
        <f t="shared" si="5"/>
        <v>0</v>
      </c>
      <c r="AG29" s="24">
        <f t="shared" si="6"/>
        <v>0</v>
      </c>
      <c r="AH29" s="1">
        <f t="shared" si="12"/>
        <v>0</v>
      </c>
      <c r="AJ29" s="39">
        <f t="shared" si="13"/>
        <v>0</v>
      </c>
      <c r="AK29" s="39">
        <f t="shared" si="14"/>
        <v>0</v>
      </c>
      <c r="AL29" s="39">
        <f t="shared" si="15"/>
        <v>0</v>
      </c>
      <c r="AM29" s="1">
        <f t="shared" si="16"/>
        <v>0</v>
      </c>
      <c r="AN29" s="1">
        <f t="shared" si="17"/>
        <v>0</v>
      </c>
      <c r="AO29" s="1">
        <f t="shared" si="18"/>
        <v>0</v>
      </c>
      <c r="AP29" s="1">
        <f t="shared" si="19"/>
        <v>0</v>
      </c>
    </row>
    <row r="30" spans="2:42" ht="12.75" customHeight="1" x14ac:dyDescent="0.2">
      <c r="B30" s="52">
        <v>21</v>
      </c>
      <c r="C30" s="53"/>
      <c r="D30" s="54"/>
      <c r="E30" s="55"/>
      <c r="F30" s="55"/>
      <c r="G30" s="40" t="str">
        <f t="shared" si="7"/>
        <v/>
      </c>
      <c r="H30" s="52" t="s">
        <v>50</v>
      </c>
      <c r="I30" s="75">
        <f t="shared" si="0"/>
        <v>0</v>
      </c>
      <c r="J30" s="63"/>
      <c r="K30" s="63"/>
      <c r="L30" s="63"/>
      <c r="M30" s="52" t="s">
        <v>50</v>
      </c>
      <c r="N30" s="75" t="str">
        <f t="shared" si="8"/>
        <v/>
      </c>
      <c r="O30" s="64"/>
      <c r="P30" s="65"/>
      <c r="Q30" s="65"/>
      <c r="R30" s="65"/>
      <c r="S30" s="65"/>
      <c r="U30" s="24">
        <f t="shared" si="1"/>
        <v>0</v>
      </c>
      <c r="V30" s="24">
        <f t="shared" si="9"/>
        <v>0</v>
      </c>
      <c r="W30" s="24">
        <f t="shared" si="10"/>
        <v>0</v>
      </c>
      <c r="Y30" s="24">
        <f t="shared" si="11"/>
        <v>0</v>
      </c>
      <c r="Z30" s="24">
        <f t="shared" si="11"/>
        <v>0</v>
      </c>
      <c r="AA30" s="24">
        <f t="shared" si="11"/>
        <v>0</v>
      </c>
      <c r="AC30" s="24">
        <f t="shared" si="2"/>
        <v>0</v>
      </c>
      <c r="AD30" s="24">
        <f t="shared" si="3"/>
        <v>0</v>
      </c>
      <c r="AE30" s="24">
        <f t="shared" si="4"/>
        <v>0</v>
      </c>
      <c r="AF30" s="24">
        <f t="shared" si="5"/>
        <v>0</v>
      </c>
      <c r="AG30" s="24">
        <f t="shared" si="6"/>
        <v>0</v>
      </c>
      <c r="AH30" s="1">
        <f t="shared" si="12"/>
        <v>0</v>
      </c>
      <c r="AJ30" s="39">
        <f t="shared" si="13"/>
        <v>0</v>
      </c>
      <c r="AK30" s="39">
        <f t="shared" si="14"/>
        <v>0</v>
      </c>
      <c r="AL30" s="39">
        <f t="shared" si="15"/>
        <v>0</v>
      </c>
      <c r="AM30" s="1">
        <f t="shared" si="16"/>
        <v>0</v>
      </c>
      <c r="AN30" s="1">
        <f t="shared" si="17"/>
        <v>0</v>
      </c>
      <c r="AO30" s="1">
        <f t="shared" si="18"/>
        <v>0</v>
      </c>
      <c r="AP30" s="1">
        <f t="shared" si="19"/>
        <v>0</v>
      </c>
    </row>
    <row r="31" spans="2:42" ht="12.75" customHeight="1" x14ac:dyDescent="0.2">
      <c r="B31" s="52">
        <v>22</v>
      </c>
      <c r="C31" s="53"/>
      <c r="D31" s="54"/>
      <c r="E31" s="55"/>
      <c r="F31" s="55"/>
      <c r="G31" s="40" t="str">
        <f t="shared" si="7"/>
        <v/>
      </c>
      <c r="H31" s="52" t="s">
        <v>50</v>
      </c>
      <c r="I31" s="75">
        <f t="shared" si="0"/>
        <v>0</v>
      </c>
      <c r="J31" s="63"/>
      <c r="K31" s="63"/>
      <c r="L31" s="63"/>
      <c r="M31" s="52" t="s">
        <v>50</v>
      </c>
      <c r="N31" s="75" t="str">
        <f t="shared" si="8"/>
        <v/>
      </c>
      <c r="O31" s="64"/>
      <c r="P31" s="65"/>
      <c r="Q31" s="65"/>
      <c r="R31" s="65"/>
      <c r="S31" s="65"/>
      <c r="U31" s="24">
        <f t="shared" si="1"/>
        <v>0</v>
      </c>
      <c r="V31" s="24">
        <f t="shared" si="9"/>
        <v>0</v>
      </c>
      <c r="W31" s="24">
        <f t="shared" si="10"/>
        <v>0</v>
      </c>
      <c r="Y31" s="24">
        <f t="shared" si="11"/>
        <v>0</v>
      </c>
      <c r="Z31" s="24">
        <f t="shared" si="11"/>
        <v>0</v>
      </c>
      <c r="AA31" s="24">
        <f t="shared" si="11"/>
        <v>0</v>
      </c>
      <c r="AC31" s="24">
        <f t="shared" si="2"/>
        <v>0</v>
      </c>
      <c r="AD31" s="24">
        <f t="shared" si="3"/>
        <v>0</v>
      </c>
      <c r="AE31" s="24">
        <f t="shared" si="4"/>
        <v>0</v>
      </c>
      <c r="AF31" s="24">
        <f t="shared" si="5"/>
        <v>0</v>
      </c>
      <c r="AG31" s="24">
        <f t="shared" si="6"/>
        <v>0</v>
      </c>
      <c r="AH31" s="1">
        <f t="shared" si="12"/>
        <v>0</v>
      </c>
      <c r="AJ31" s="39">
        <f t="shared" si="13"/>
        <v>0</v>
      </c>
      <c r="AK31" s="39">
        <f t="shared" si="14"/>
        <v>0</v>
      </c>
      <c r="AL31" s="39">
        <f t="shared" si="15"/>
        <v>0</v>
      </c>
      <c r="AM31" s="1">
        <f t="shared" si="16"/>
        <v>0</v>
      </c>
      <c r="AN31" s="1">
        <f t="shared" si="17"/>
        <v>0</v>
      </c>
      <c r="AO31" s="1">
        <f t="shared" si="18"/>
        <v>0</v>
      </c>
      <c r="AP31" s="1">
        <f t="shared" si="19"/>
        <v>0</v>
      </c>
    </row>
    <row r="32" spans="2:42" ht="12.75" customHeight="1" x14ac:dyDescent="0.2">
      <c r="B32" s="52">
        <v>23</v>
      </c>
      <c r="C32" s="53"/>
      <c r="D32" s="54"/>
      <c r="E32" s="55"/>
      <c r="F32" s="55"/>
      <c r="G32" s="40" t="str">
        <f t="shared" si="7"/>
        <v/>
      </c>
      <c r="H32" s="52" t="s">
        <v>50</v>
      </c>
      <c r="I32" s="75">
        <f t="shared" si="0"/>
        <v>0</v>
      </c>
      <c r="J32" s="63"/>
      <c r="K32" s="63"/>
      <c r="L32" s="63"/>
      <c r="M32" s="52" t="s">
        <v>50</v>
      </c>
      <c r="N32" s="75" t="str">
        <f t="shared" si="8"/>
        <v/>
      </c>
      <c r="O32" s="64"/>
      <c r="P32" s="65"/>
      <c r="Q32" s="65"/>
      <c r="R32" s="65"/>
      <c r="S32" s="65"/>
      <c r="U32" s="24">
        <f t="shared" si="1"/>
        <v>0</v>
      </c>
      <c r="V32" s="24">
        <f t="shared" si="9"/>
        <v>0</v>
      </c>
      <c r="W32" s="24">
        <f t="shared" si="10"/>
        <v>0</v>
      </c>
      <c r="Y32" s="24">
        <f t="shared" si="11"/>
        <v>0</v>
      </c>
      <c r="Z32" s="24">
        <f t="shared" si="11"/>
        <v>0</v>
      </c>
      <c r="AA32" s="24">
        <f t="shared" si="11"/>
        <v>0</v>
      </c>
      <c r="AC32" s="24">
        <f t="shared" si="2"/>
        <v>0</v>
      </c>
      <c r="AD32" s="24">
        <f t="shared" si="3"/>
        <v>0</v>
      </c>
      <c r="AE32" s="24">
        <f t="shared" si="4"/>
        <v>0</v>
      </c>
      <c r="AF32" s="24">
        <f t="shared" si="5"/>
        <v>0</v>
      </c>
      <c r="AG32" s="24">
        <f t="shared" si="6"/>
        <v>0</v>
      </c>
      <c r="AH32" s="1">
        <f t="shared" si="12"/>
        <v>0</v>
      </c>
      <c r="AJ32" s="39">
        <f t="shared" si="13"/>
        <v>0</v>
      </c>
      <c r="AK32" s="39">
        <f t="shared" si="14"/>
        <v>0</v>
      </c>
      <c r="AL32" s="39">
        <f t="shared" si="15"/>
        <v>0</v>
      </c>
      <c r="AM32" s="1">
        <f t="shared" si="16"/>
        <v>0</v>
      </c>
      <c r="AN32" s="1">
        <f t="shared" si="17"/>
        <v>0</v>
      </c>
      <c r="AO32" s="1">
        <f t="shared" si="18"/>
        <v>0</v>
      </c>
      <c r="AP32" s="1">
        <f t="shared" si="19"/>
        <v>0</v>
      </c>
    </row>
    <row r="33" spans="2:42" ht="12.75" customHeight="1" x14ac:dyDescent="0.2">
      <c r="B33" s="52">
        <v>24</v>
      </c>
      <c r="C33" s="53"/>
      <c r="D33" s="54"/>
      <c r="E33" s="55"/>
      <c r="F33" s="55"/>
      <c r="G33" s="40" t="str">
        <f t="shared" si="7"/>
        <v/>
      </c>
      <c r="H33" s="52" t="s">
        <v>50</v>
      </c>
      <c r="I33" s="75">
        <f t="shared" si="0"/>
        <v>0</v>
      </c>
      <c r="J33" s="63"/>
      <c r="K33" s="63"/>
      <c r="L33" s="63"/>
      <c r="M33" s="52" t="s">
        <v>50</v>
      </c>
      <c r="N33" s="75" t="str">
        <f t="shared" si="8"/>
        <v/>
      </c>
      <c r="O33" s="64"/>
      <c r="P33" s="65"/>
      <c r="Q33" s="65"/>
      <c r="R33" s="65"/>
      <c r="S33" s="65"/>
      <c r="U33" s="24">
        <f t="shared" si="1"/>
        <v>0</v>
      </c>
      <c r="V33" s="24">
        <f t="shared" si="9"/>
        <v>0</v>
      </c>
      <c r="W33" s="24">
        <f t="shared" si="10"/>
        <v>0</v>
      </c>
      <c r="Y33" s="24">
        <f t="shared" si="11"/>
        <v>0</v>
      </c>
      <c r="Z33" s="24">
        <f t="shared" si="11"/>
        <v>0</v>
      </c>
      <c r="AA33" s="24">
        <f t="shared" si="11"/>
        <v>0</v>
      </c>
      <c r="AC33" s="24">
        <f t="shared" si="2"/>
        <v>0</v>
      </c>
      <c r="AD33" s="24">
        <f t="shared" si="3"/>
        <v>0</v>
      </c>
      <c r="AE33" s="24">
        <f t="shared" si="4"/>
        <v>0</v>
      </c>
      <c r="AF33" s="24">
        <f t="shared" si="5"/>
        <v>0</v>
      </c>
      <c r="AG33" s="24">
        <f t="shared" si="6"/>
        <v>0</v>
      </c>
      <c r="AH33" s="1">
        <f t="shared" si="12"/>
        <v>0</v>
      </c>
      <c r="AJ33" s="39">
        <f t="shared" si="13"/>
        <v>0</v>
      </c>
      <c r="AK33" s="39">
        <f t="shared" si="14"/>
        <v>0</v>
      </c>
      <c r="AL33" s="39">
        <f t="shared" si="15"/>
        <v>0</v>
      </c>
      <c r="AM33" s="1">
        <f t="shared" si="16"/>
        <v>0</v>
      </c>
      <c r="AN33" s="1">
        <f t="shared" si="17"/>
        <v>0</v>
      </c>
      <c r="AO33" s="1">
        <f t="shared" si="18"/>
        <v>0</v>
      </c>
      <c r="AP33" s="1">
        <f t="shared" si="19"/>
        <v>0</v>
      </c>
    </row>
    <row r="34" spans="2:42" ht="12.75" customHeight="1" x14ac:dyDescent="0.2">
      <c r="B34" s="52">
        <v>25</v>
      </c>
      <c r="C34" s="53"/>
      <c r="D34" s="54"/>
      <c r="E34" s="55"/>
      <c r="F34" s="55"/>
      <c r="G34" s="40" t="str">
        <f t="shared" si="7"/>
        <v/>
      </c>
      <c r="H34" s="52" t="s">
        <v>50</v>
      </c>
      <c r="I34" s="75">
        <f t="shared" si="0"/>
        <v>0</v>
      </c>
      <c r="J34" s="63"/>
      <c r="K34" s="63"/>
      <c r="L34" s="63"/>
      <c r="M34" s="52" t="s">
        <v>50</v>
      </c>
      <c r="N34" s="75" t="str">
        <f t="shared" si="8"/>
        <v/>
      </c>
      <c r="O34" s="64"/>
      <c r="P34" s="65"/>
      <c r="Q34" s="65"/>
      <c r="R34" s="65"/>
      <c r="S34" s="65"/>
      <c r="U34" s="24">
        <f t="shared" si="1"/>
        <v>0</v>
      </c>
      <c r="V34" s="24">
        <f t="shared" si="9"/>
        <v>0</v>
      </c>
      <c r="W34" s="24">
        <f t="shared" si="10"/>
        <v>0</v>
      </c>
      <c r="Y34" s="24">
        <f t="shared" si="11"/>
        <v>0</v>
      </c>
      <c r="Z34" s="24">
        <f t="shared" si="11"/>
        <v>0</v>
      </c>
      <c r="AA34" s="24">
        <f t="shared" si="11"/>
        <v>0</v>
      </c>
      <c r="AC34" s="24">
        <f t="shared" si="2"/>
        <v>0</v>
      </c>
      <c r="AD34" s="24">
        <f t="shared" si="3"/>
        <v>0</v>
      </c>
      <c r="AE34" s="24">
        <f t="shared" si="4"/>
        <v>0</v>
      </c>
      <c r="AF34" s="24">
        <f t="shared" si="5"/>
        <v>0</v>
      </c>
      <c r="AG34" s="24">
        <f t="shared" si="6"/>
        <v>0</v>
      </c>
      <c r="AH34" s="1">
        <f t="shared" si="12"/>
        <v>0</v>
      </c>
      <c r="AJ34" s="39">
        <f t="shared" si="13"/>
        <v>0</v>
      </c>
      <c r="AK34" s="39">
        <f t="shared" si="14"/>
        <v>0</v>
      </c>
      <c r="AL34" s="39">
        <f t="shared" si="15"/>
        <v>0</v>
      </c>
      <c r="AM34" s="1">
        <f t="shared" si="16"/>
        <v>0</v>
      </c>
      <c r="AN34" s="1">
        <f t="shared" si="17"/>
        <v>0</v>
      </c>
      <c r="AO34" s="1">
        <f t="shared" si="18"/>
        <v>0</v>
      </c>
      <c r="AP34" s="1">
        <f t="shared" si="19"/>
        <v>0</v>
      </c>
    </row>
    <row r="35" spans="2:42" ht="12.75" customHeight="1" x14ac:dyDescent="0.2">
      <c r="B35" s="52">
        <v>26</v>
      </c>
      <c r="C35" s="53"/>
      <c r="D35" s="54"/>
      <c r="E35" s="55"/>
      <c r="F35" s="55"/>
      <c r="G35" s="40" t="str">
        <f t="shared" si="7"/>
        <v/>
      </c>
      <c r="H35" s="52" t="s">
        <v>50</v>
      </c>
      <c r="I35" s="75">
        <f t="shared" si="0"/>
        <v>0</v>
      </c>
      <c r="J35" s="63"/>
      <c r="K35" s="63"/>
      <c r="L35" s="63"/>
      <c r="M35" s="52" t="s">
        <v>50</v>
      </c>
      <c r="N35" s="75" t="str">
        <f t="shared" si="8"/>
        <v/>
      </c>
      <c r="O35" s="64"/>
      <c r="P35" s="65"/>
      <c r="Q35" s="65"/>
      <c r="R35" s="65"/>
      <c r="S35" s="65"/>
      <c r="U35" s="24">
        <f t="shared" si="1"/>
        <v>0</v>
      </c>
      <c r="V35" s="24">
        <f t="shared" si="9"/>
        <v>0</v>
      </c>
      <c r="W35" s="24">
        <f t="shared" si="10"/>
        <v>0</v>
      </c>
      <c r="Y35" s="24">
        <f t="shared" si="11"/>
        <v>0</v>
      </c>
      <c r="Z35" s="24">
        <f t="shared" si="11"/>
        <v>0</v>
      </c>
      <c r="AA35" s="24">
        <f t="shared" si="11"/>
        <v>0</v>
      </c>
      <c r="AC35" s="24">
        <f t="shared" si="2"/>
        <v>0</v>
      </c>
      <c r="AD35" s="24">
        <f t="shared" si="3"/>
        <v>0</v>
      </c>
      <c r="AE35" s="24">
        <f t="shared" si="4"/>
        <v>0</v>
      </c>
      <c r="AF35" s="24">
        <f t="shared" si="5"/>
        <v>0</v>
      </c>
      <c r="AG35" s="24">
        <f t="shared" si="6"/>
        <v>0</v>
      </c>
      <c r="AH35" s="1">
        <f t="shared" si="12"/>
        <v>0</v>
      </c>
      <c r="AJ35" s="39">
        <f t="shared" si="13"/>
        <v>0</v>
      </c>
      <c r="AK35" s="39">
        <f t="shared" si="14"/>
        <v>0</v>
      </c>
      <c r="AL35" s="39">
        <f t="shared" si="15"/>
        <v>0</v>
      </c>
      <c r="AM35" s="1">
        <f t="shared" si="16"/>
        <v>0</v>
      </c>
      <c r="AN35" s="1">
        <f t="shared" si="17"/>
        <v>0</v>
      </c>
      <c r="AO35" s="1">
        <f t="shared" si="18"/>
        <v>0</v>
      </c>
      <c r="AP35" s="1">
        <f t="shared" si="19"/>
        <v>0</v>
      </c>
    </row>
    <row r="36" spans="2:42" ht="12.75" customHeight="1" x14ac:dyDescent="0.2">
      <c r="B36" s="52">
        <v>27</v>
      </c>
      <c r="C36" s="53"/>
      <c r="D36" s="54"/>
      <c r="E36" s="55"/>
      <c r="F36" s="55"/>
      <c r="G36" s="40" t="str">
        <f t="shared" si="7"/>
        <v/>
      </c>
      <c r="H36" s="52" t="s">
        <v>50</v>
      </c>
      <c r="I36" s="75">
        <f t="shared" si="0"/>
        <v>0</v>
      </c>
      <c r="J36" s="63"/>
      <c r="K36" s="63"/>
      <c r="L36" s="63"/>
      <c r="M36" s="52" t="s">
        <v>50</v>
      </c>
      <c r="N36" s="75" t="str">
        <f t="shared" si="8"/>
        <v/>
      </c>
      <c r="O36" s="64"/>
      <c r="P36" s="65"/>
      <c r="Q36" s="65"/>
      <c r="R36" s="65"/>
      <c r="S36" s="65"/>
      <c r="U36" s="24">
        <f t="shared" si="1"/>
        <v>0</v>
      </c>
      <c r="V36" s="24">
        <f t="shared" si="9"/>
        <v>0</v>
      </c>
      <c r="W36" s="24">
        <f t="shared" si="10"/>
        <v>0</v>
      </c>
      <c r="Y36" s="24">
        <f t="shared" si="11"/>
        <v>0</v>
      </c>
      <c r="Z36" s="24">
        <f t="shared" si="11"/>
        <v>0</v>
      </c>
      <c r="AA36" s="24">
        <f t="shared" si="11"/>
        <v>0</v>
      </c>
      <c r="AC36" s="24">
        <f t="shared" si="2"/>
        <v>0</v>
      </c>
      <c r="AD36" s="24">
        <f t="shared" si="3"/>
        <v>0</v>
      </c>
      <c r="AE36" s="24">
        <f t="shared" si="4"/>
        <v>0</v>
      </c>
      <c r="AF36" s="24">
        <f t="shared" si="5"/>
        <v>0</v>
      </c>
      <c r="AG36" s="24">
        <f t="shared" si="6"/>
        <v>0</v>
      </c>
      <c r="AH36" s="1">
        <f t="shared" si="12"/>
        <v>0</v>
      </c>
      <c r="AJ36" s="39">
        <f t="shared" si="13"/>
        <v>0</v>
      </c>
      <c r="AK36" s="39">
        <f t="shared" si="14"/>
        <v>0</v>
      </c>
      <c r="AL36" s="39">
        <f t="shared" si="15"/>
        <v>0</v>
      </c>
      <c r="AM36" s="1">
        <f t="shared" si="16"/>
        <v>0</v>
      </c>
      <c r="AN36" s="1">
        <f t="shared" si="17"/>
        <v>0</v>
      </c>
      <c r="AO36" s="1">
        <f t="shared" si="18"/>
        <v>0</v>
      </c>
      <c r="AP36" s="1">
        <f t="shared" si="19"/>
        <v>0</v>
      </c>
    </row>
    <row r="37" spans="2:42" ht="12.75" customHeight="1" x14ac:dyDescent="0.2">
      <c r="B37" s="52">
        <v>28</v>
      </c>
      <c r="C37" s="53"/>
      <c r="D37" s="54"/>
      <c r="E37" s="55"/>
      <c r="F37" s="55"/>
      <c r="G37" s="40" t="str">
        <f t="shared" si="7"/>
        <v/>
      </c>
      <c r="H37" s="52" t="s">
        <v>50</v>
      </c>
      <c r="I37" s="75">
        <f t="shared" si="0"/>
        <v>0</v>
      </c>
      <c r="J37" s="63"/>
      <c r="K37" s="63"/>
      <c r="L37" s="63"/>
      <c r="M37" s="52" t="s">
        <v>50</v>
      </c>
      <c r="N37" s="75" t="str">
        <f t="shared" si="8"/>
        <v/>
      </c>
      <c r="O37" s="64"/>
      <c r="P37" s="65"/>
      <c r="Q37" s="65"/>
      <c r="R37" s="65"/>
      <c r="S37" s="65"/>
      <c r="U37" s="24">
        <f t="shared" si="1"/>
        <v>0</v>
      </c>
      <c r="V37" s="24">
        <f t="shared" si="9"/>
        <v>0</v>
      </c>
      <c r="W37" s="24">
        <f t="shared" si="10"/>
        <v>0</v>
      </c>
      <c r="Y37" s="24">
        <f t="shared" si="11"/>
        <v>0</v>
      </c>
      <c r="Z37" s="24">
        <f t="shared" si="11"/>
        <v>0</v>
      </c>
      <c r="AA37" s="24">
        <f t="shared" si="11"/>
        <v>0</v>
      </c>
      <c r="AC37" s="24">
        <f t="shared" si="2"/>
        <v>0</v>
      </c>
      <c r="AD37" s="24">
        <f t="shared" si="3"/>
        <v>0</v>
      </c>
      <c r="AE37" s="24">
        <f t="shared" si="4"/>
        <v>0</v>
      </c>
      <c r="AF37" s="24">
        <f t="shared" si="5"/>
        <v>0</v>
      </c>
      <c r="AG37" s="24">
        <f t="shared" si="6"/>
        <v>0</v>
      </c>
      <c r="AH37" s="1">
        <f t="shared" si="12"/>
        <v>0</v>
      </c>
      <c r="AJ37" s="39">
        <f t="shared" si="13"/>
        <v>0</v>
      </c>
      <c r="AK37" s="39">
        <f t="shared" si="14"/>
        <v>0</v>
      </c>
      <c r="AL37" s="39">
        <f t="shared" si="15"/>
        <v>0</v>
      </c>
      <c r="AM37" s="1">
        <f t="shared" si="16"/>
        <v>0</v>
      </c>
      <c r="AN37" s="1">
        <f t="shared" si="17"/>
        <v>0</v>
      </c>
      <c r="AO37" s="1">
        <f t="shared" si="18"/>
        <v>0</v>
      </c>
      <c r="AP37" s="1">
        <f t="shared" si="19"/>
        <v>0</v>
      </c>
    </row>
    <row r="38" spans="2:42" ht="12.75" customHeight="1" x14ac:dyDescent="0.2">
      <c r="B38" s="52">
        <v>29</v>
      </c>
      <c r="C38" s="53"/>
      <c r="D38" s="54"/>
      <c r="E38" s="55"/>
      <c r="F38" s="55"/>
      <c r="G38" s="40" t="str">
        <f t="shared" si="7"/>
        <v/>
      </c>
      <c r="H38" s="52" t="s">
        <v>50</v>
      </c>
      <c r="I38" s="75">
        <f t="shared" si="0"/>
        <v>0</v>
      </c>
      <c r="J38" s="63"/>
      <c r="K38" s="63"/>
      <c r="L38" s="63"/>
      <c r="M38" s="52" t="s">
        <v>50</v>
      </c>
      <c r="N38" s="75" t="str">
        <f t="shared" si="8"/>
        <v/>
      </c>
      <c r="O38" s="64"/>
      <c r="P38" s="65"/>
      <c r="Q38" s="65"/>
      <c r="R38" s="65"/>
      <c r="S38" s="65"/>
      <c r="U38" s="24">
        <f t="shared" si="1"/>
        <v>0</v>
      </c>
      <c r="V38" s="24">
        <f t="shared" si="9"/>
        <v>0</v>
      </c>
      <c r="W38" s="24">
        <f t="shared" si="10"/>
        <v>0</v>
      </c>
      <c r="Y38" s="24">
        <f t="shared" si="11"/>
        <v>0</v>
      </c>
      <c r="Z38" s="24">
        <f t="shared" si="11"/>
        <v>0</v>
      </c>
      <c r="AA38" s="24">
        <f t="shared" si="11"/>
        <v>0</v>
      </c>
      <c r="AC38" s="24">
        <f t="shared" si="2"/>
        <v>0</v>
      </c>
      <c r="AD38" s="24">
        <f t="shared" si="3"/>
        <v>0</v>
      </c>
      <c r="AE38" s="24">
        <f t="shared" si="4"/>
        <v>0</v>
      </c>
      <c r="AF38" s="24">
        <f t="shared" si="5"/>
        <v>0</v>
      </c>
      <c r="AG38" s="24">
        <f t="shared" si="6"/>
        <v>0</v>
      </c>
      <c r="AH38" s="1">
        <f t="shared" si="12"/>
        <v>0</v>
      </c>
      <c r="AJ38" s="39">
        <f t="shared" si="13"/>
        <v>0</v>
      </c>
      <c r="AK38" s="39">
        <f t="shared" si="14"/>
        <v>0</v>
      </c>
      <c r="AL38" s="39">
        <f t="shared" si="15"/>
        <v>0</v>
      </c>
      <c r="AM38" s="1">
        <f t="shared" si="16"/>
        <v>0</v>
      </c>
      <c r="AN38" s="1">
        <f t="shared" si="17"/>
        <v>0</v>
      </c>
      <c r="AO38" s="1">
        <f t="shared" si="18"/>
        <v>0</v>
      </c>
      <c r="AP38" s="1">
        <f t="shared" si="19"/>
        <v>0</v>
      </c>
    </row>
    <row r="39" spans="2:42" ht="12.75" customHeight="1" x14ac:dyDescent="0.2">
      <c r="B39" s="52">
        <v>30</v>
      </c>
      <c r="C39" s="53"/>
      <c r="D39" s="54"/>
      <c r="E39" s="55"/>
      <c r="F39" s="55"/>
      <c r="G39" s="40" t="str">
        <f t="shared" si="7"/>
        <v/>
      </c>
      <c r="H39" s="52" t="s">
        <v>50</v>
      </c>
      <c r="I39" s="75">
        <f t="shared" si="0"/>
        <v>0</v>
      </c>
      <c r="J39" s="63"/>
      <c r="K39" s="63"/>
      <c r="L39" s="63"/>
      <c r="M39" s="52" t="s">
        <v>50</v>
      </c>
      <c r="N39" s="75" t="str">
        <f t="shared" si="8"/>
        <v/>
      </c>
      <c r="O39" s="64"/>
      <c r="P39" s="65"/>
      <c r="Q39" s="65"/>
      <c r="R39" s="65"/>
      <c r="S39" s="65"/>
      <c r="U39" s="24">
        <f t="shared" si="1"/>
        <v>0</v>
      </c>
      <c r="V39" s="24">
        <f t="shared" si="9"/>
        <v>0</v>
      </c>
      <c r="W39" s="24">
        <f t="shared" si="10"/>
        <v>0</v>
      </c>
      <c r="Y39" s="24">
        <f t="shared" si="11"/>
        <v>0</v>
      </c>
      <c r="Z39" s="24">
        <f t="shared" si="11"/>
        <v>0</v>
      </c>
      <c r="AA39" s="24">
        <f t="shared" si="11"/>
        <v>0</v>
      </c>
      <c r="AC39" s="24">
        <f t="shared" si="2"/>
        <v>0</v>
      </c>
      <c r="AD39" s="24">
        <f t="shared" si="3"/>
        <v>0</v>
      </c>
      <c r="AE39" s="24">
        <f t="shared" si="4"/>
        <v>0</v>
      </c>
      <c r="AF39" s="24">
        <f t="shared" si="5"/>
        <v>0</v>
      </c>
      <c r="AG39" s="24">
        <f t="shared" si="6"/>
        <v>0</v>
      </c>
      <c r="AH39" s="1">
        <f t="shared" si="12"/>
        <v>0</v>
      </c>
      <c r="AJ39" s="39">
        <f t="shared" si="13"/>
        <v>0</v>
      </c>
      <c r="AK39" s="39">
        <f t="shared" si="14"/>
        <v>0</v>
      </c>
      <c r="AL39" s="39">
        <f t="shared" si="15"/>
        <v>0</v>
      </c>
      <c r="AM39" s="1">
        <f t="shared" si="16"/>
        <v>0</v>
      </c>
      <c r="AN39" s="1">
        <f t="shared" si="17"/>
        <v>0</v>
      </c>
      <c r="AO39" s="1">
        <f t="shared" si="18"/>
        <v>0</v>
      </c>
      <c r="AP39" s="1">
        <f t="shared" si="19"/>
        <v>0</v>
      </c>
    </row>
    <row r="40" spans="2:42" ht="12.75" customHeight="1" x14ac:dyDescent="0.2">
      <c r="B40" s="56">
        <v>31</v>
      </c>
      <c r="C40" s="57"/>
      <c r="D40" s="58"/>
      <c r="E40" s="59"/>
      <c r="F40" s="59"/>
      <c r="G40" s="42" t="str">
        <f t="shared" si="7"/>
        <v/>
      </c>
      <c r="H40" s="56" t="s">
        <v>50</v>
      </c>
      <c r="I40" s="76">
        <f t="shared" si="0"/>
        <v>0</v>
      </c>
      <c r="J40" s="66"/>
      <c r="K40" s="66"/>
      <c r="L40" s="66"/>
      <c r="M40" s="56" t="s">
        <v>50</v>
      </c>
      <c r="N40" s="76" t="str">
        <f t="shared" si="8"/>
        <v/>
      </c>
      <c r="O40" s="67"/>
      <c r="P40" s="68"/>
      <c r="Q40" s="68"/>
      <c r="R40" s="68"/>
      <c r="S40" s="68"/>
      <c r="U40" s="24">
        <f t="shared" si="1"/>
        <v>0</v>
      </c>
      <c r="V40" s="24">
        <f t="shared" si="9"/>
        <v>0</v>
      </c>
      <c r="W40" s="24">
        <f t="shared" si="10"/>
        <v>0</v>
      </c>
      <c r="Y40" s="24">
        <f>IF($M40=Y$8,$N40,0)</f>
        <v>0</v>
      </c>
      <c r="Z40" s="24">
        <f t="shared" ref="Z40:AA40" si="20">IF($M40=Z$8,$N40,0)</f>
        <v>0</v>
      </c>
      <c r="AA40" s="24">
        <f t="shared" si="20"/>
        <v>0</v>
      </c>
      <c r="AC40" s="24">
        <f t="shared" si="2"/>
        <v>0</v>
      </c>
      <c r="AD40" s="24">
        <f t="shared" si="3"/>
        <v>0</v>
      </c>
      <c r="AE40" s="24">
        <f t="shared" si="4"/>
        <v>0</v>
      </c>
      <c r="AF40" s="24">
        <f t="shared" si="5"/>
        <v>0</v>
      </c>
      <c r="AG40" s="24">
        <f t="shared" si="6"/>
        <v>0</v>
      </c>
      <c r="AH40" s="1">
        <f t="shared" si="12"/>
        <v>0</v>
      </c>
      <c r="AJ40" s="39">
        <f t="shared" si="13"/>
        <v>0</v>
      </c>
      <c r="AK40" s="39">
        <f t="shared" si="14"/>
        <v>0</v>
      </c>
      <c r="AL40" s="39">
        <f t="shared" si="15"/>
        <v>0</v>
      </c>
      <c r="AM40" s="1">
        <f t="shared" si="16"/>
        <v>0</v>
      </c>
      <c r="AN40" s="1">
        <f t="shared" si="17"/>
        <v>0</v>
      </c>
      <c r="AO40" s="1">
        <f t="shared" si="18"/>
        <v>0</v>
      </c>
      <c r="AP40" s="1">
        <f t="shared" si="19"/>
        <v>0</v>
      </c>
    </row>
    <row r="41" spans="2:42" ht="6.75" customHeight="1" x14ac:dyDescent="0.2">
      <c r="B41" s="109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U41" s="70">
        <f t="shared" ref="U41:W41" si="21">SUM(U10:U40)</f>
        <v>0</v>
      </c>
      <c r="V41" s="70">
        <f t="shared" si="21"/>
        <v>0</v>
      </c>
      <c r="W41" s="70">
        <f t="shared" si="21"/>
        <v>0</v>
      </c>
      <c r="X41" s="70"/>
      <c r="Y41" s="70">
        <f t="shared" ref="Y41:AA41" si="22">SUM(Y10:Y40)</f>
        <v>0</v>
      </c>
      <c r="Z41" s="70">
        <f t="shared" si="22"/>
        <v>0</v>
      </c>
      <c r="AA41" s="70">
        <f t="shared" si="22"/>
        <v>0</v>
      </c>
      <c r="AB41" s="70"/>
      <c r="AC41" s="70">
        <f t="shared" ref="AC41:AH41" si="23">SUM(AC10:AC40)</f>
        <v>0</v>
      </c>
      <c r="AD41" s="70">
        <f t="shared" si="23"/>
        <v>0</v>
      </c>
      <c r="AE41" s="70">
        <f t="shared" si="23"/>
        <v>0</v>
      </c>
      <c r="AF41" s="70">
        <f t="shared" si="23"/>
        <v>0</v>
      </c>
      <c r="AG41" s="70">
        <f t="shared" si="23"/>
        <v>0</v>
      </c>
      <c r="AH41" s="71">
        <f t="shared" si="23"/>
        <v>0</v>
      </c>
      <c r="AJ41" s="72">
        <f>SUM(AJ10:AJ40)</f>
        <v>0</v>
      </c>
      <c r="AK41" s="72">
        <f t="shared" ref="AK41:AL41" si="24">SUM(AK10:AK40)</f>
        <v>0</v>
      </c>
      <c r="AL41" s="72">
        <f t="shared" si="24"/>
        <v>0</v>
      </c>
      <c r="AM41" s="71">
        <f>SUM(AM10:AM40)</f>
        <v>0</v>
      </c>
      <c r="AN41" s="71">
        <f>SUM(AN10:AN40)</f>
        <v>0</v>
      </c>
      <c r="AO41" s="71">
        <f t="shared" ref="AO41:AP41" si="25">SUM(AO10:AO40)</f>
        <v>0</v>
      </c>
      <c r="AP41" s="71">
        <f t="shared" si="25"/>
        <v>0</v>
      </c>
    </row>
    <row r="42" spans="2:42" ht="7.5" customHeight="1" x14ac:dyDescent="0.2"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Z42" s="24" t="s">
        <v>51</v>
      </c>
    </row>
    <row r="43" spans="2:42" ht="21" customHeight="1" x14ac:dyDescent="0.2">
      <c r="C43" s="44"/>
      <c r="D43" s="45" t="s">
        <v>30</v>
      </c>
      <c r="E43" s="114" t="s">
        <v>31</v>
      </c>
      <c r="F43" s="115"/>
      <c r="G43" s="116"/>
      <c r="H43" s="100"/>
      <c r="I43" s="100"/>
      <c r="J43" s="100"/>
      <c r="K43" s="100"/>
      <c r="L43" s="100"/>
      <c r="M43" s="100"/>
      <c r="N43" s="101"/>
      <c r="O43" s="117" t="s">
        <v>35</v>
      </c>
      <c r="P43" s="117"/>
      <c r="Q43" s="117"/>
      <c r="R43" s="121">
        <f>SUM(G9:G40)</f>
        <v>0</v>
      </c>
      <c r="S43" s="122"/>
      <c r="Y43" s="24" t="s">
        <v>26</v>
      </c>
      <c r="Z43" s="24" t="s">
        <v>26</v>
      </c>
    </row>
    <row r="44" spans="2:42" ht="21" customHeight="1" x14ac:dyDescent="0.2">
      <c r="B44" s="117" t="s">
        <v>32</v>
      </c>
      <c r="C44" s="117"/>
      <c r="D44" s="38">
        <f>I9</f>
        <v>0</v>
      </c>
      <c r="E44" s="118">
        <f>N9</f>
        <v>0</v>
      </c>
      <c r="F44" s="118"/>
      <c r="G44" s="118"/>
      <c r="H44" s="100"/>
      <c r="I44" s="100"/>
      <c r="J44" s="100"/>
      <c r="K44" s="100"/>
      <c r="L44" s="100"/>
      <c r="M44" s="100"/>
      <c r="N44" s="101"/>
      <c r="O44" s="94" t="s">
        <v>36</v>
      </c>
      <c r="P44" s="94"/>
      <c r="Q44" s="94"/>
      <c r="R44" s="88">
        <f>SUM(O9:O40)</f>
        <v>0</v>
      </c>
      <c r="S44" s="89"/>
      <c r="Y44" s="24" t="s">
        <v>27</v>
      </c>
      <c r="Z44" s="24" t="s">
        <v>52</v>
      </c>
    </row>
    <row r="45" spans="2:42" ht="21" customHeight="1" x14ac:dyDescent="0.2">
      <c r="B45" s="98" t="s">
        <v>33</v>
      </c>
      <c r="C45" s="98"/>
      <c r="D45" s="41">
        <f>IF(U41-AM41&lt;0,0,U41-AM41)</f>
        <v>0</v>
      </c>
      <c r="E45" s="119">
        <f>SUM(Y10:Y40)</f>
        <v>0</v>
      </c>
      <c r="F45" s="119"/>
      <c r="G45" s="119"/>
      <c r="H45" s="100"/>
      <c r="I45" s="100"/>
      <c r="J45" s="100"/>
      <c r="K45" s="100"/>
      <c r="L45" s="100"/>
      <c r="M45" s="100"/>
      <c r="N45" s="101"/>
      <c r="O45" s="125" t="s">
        <v>37</v>
      </c>
      <c r="P45" s="125"/>
      <c r="Q45" s="125"/>
      <c r="R45" s="123">
        <f>Q4*R44</f>
        <v>0</v>
      </c>
      <c r="S45" s="124"/>
      <c r="Y45" s="24" t="s">
        <v>28</v>
      </c>
      <c r="Z45" s="24" t="s">
        <v>53</v>
      </c>
    </row>
    <row r="46" spans="2:42" ht="21" customHeight="1" x14ac:dyDescent="0.2">
      <c r="B46" s="98" t="s">
        <v>27</v>
      </c>
      <c r="C46" s="98"/>
      <c r="D46" s="41">
        <f>SUM(V10:V40)</f>
        <v>0</v>
      </c>
      <c r="E46" s="119">
        <f>SUM(Z10:Z40)</f>
        <v>0</v>
      </c>
      <c r="F46" s="119"/>
      <c r="G46" s="119"/>
      <c r="H46" s="100"/>
      <c r="I46" s="100"/>
      <c r="J46" s="100"/>
      <c r="K46" s="100"/>
      <c r="L46" s="100"/>
      <c r="M46" s="100"/>
      <c r="N46" s="101"/>
      <c r="O46" s="98" t="s">
        <v>38</v>
      </c>
      <c r="P46" s="98"/>
      <c r="Q46" s="98"/>
      <c r="R46" s="86">
        <f>SUM(P9:P40)</f>
        <v>0</v>
      </c>
      <c r="S46" s="87"/>
      <c r="Y46" s="24" t="s">
        <v>50</v>
      </c>
      <c r="Z46" s="24" t="s">
        <v>28</v>
      </c>
    </row>
    <row r="47" spans="2:42" ht="21" customHeight="1" x14ac:dyDescent="0.2">
      <c r="B47" s="99" t="s">
        <v>28</v>
      </c>
      <c r="C47" s="99"/>
      <c r="D47" s="46">
        <f>SUM(W10:W40)-SUM(AN10:AP40)</f>
        <v>0</v>
      </c>
      <c r="E47" s="119">
        <f>SUM(AA10:AA40)</f>
        <v>0</v>
      </c>
      <c r="F47" s="119"/>
      <c r="G47" s="119"/>
      <c r="H47" s="100"/>
      <c r="I47" s="100"/>
      <c r="J47" s="100"/>
      <c r="K47" s="100"/>
      <c r="L47" s="100"/>
      <c r="M47" s="100"/>
      <c r="N47" s="101"/>
      <c r="O47" s="98" t="s">
        <v>39</v>
      </c>
      <c r="P47" s="98"/>
      <c r="Q47" s="98"/>
      <c r="R47" s="86">
        <f>SUM(Q9:Q40)</f>
        <v>0</v>
      </c>
      <c r="S47" s="87"/>
      <c r="Z47" s="24" t="s">
        <v>50</v>
      </c>
    </row>
    <row r="48" spans="2:42" ht="21" customHeight="1" x14ac:dyDescent="0.2">
      <c r="B48" s="95" t="s">
        <v>34</v>
      </c>
      <c r="C48" s="95"/>
      <c r="D48" s="47">
        <f>IF(SUM(I9:I40)-AM41-SUM(AN41:AP41)&lt;0,0,SUM(I9:I40)-AM41-SUM(AN41:AP41))</f>
        <v>0</v>
      </c>
      <c r="E48" s="90">
        <f>SUM(N9:N40)</f>
        <v>0</v>
      </c>
      <c r="F48" s="90"/>
      <c r="G48" s="90"/>
      <c r="H48" s="100"/>
      <c r="I48" s="100"/>
      <c r="J48" s="100"/>
      <c r="K48" s="100"/>
      <c r="L48" s="100"/>
      <c r="M48" s="100"/>
      <c r="N48" s="101"/>
      <c r="O48" s="98" t="s">
        <v>40</v>
      </c>
      <c r="P48" s="98"/>
      <c r="Q48" s="98"/>
      <c r="R48" s="86">
        <f>SUM(R9:R40)</f>
        <v>0</v>
      </c>
      <c r="S48" s="87"/>
    </row>
    <row r="49" spans="2:19" ht="21" customHeight="1" x14ac:dyDescent="0.2">
      <c r="H49" s="100"/>
      <c r="I49" s="100"/>
      <c r="J49" s="100"/>
      <c r="K49" s="100"/>
      <c r="L49" s="100"/>
      <c r="M49" s="100"/>
      <c r="N49" s="101"/>
      <c r="O49" s="94" t="s">
        <v>41</v>
      </c>
      <c r="P49" s="94"/>
      <c r="Q49" s="94"/>
      <c r="R49" s="88">
        <f>SUM(S9:S40)</f>
        <v>0</v>
      </c>
      <c r="S49" s="89"/>
    </row>
    <row r="50" spans="2:19" ht="7.5" customHeight="1" x14ac:dyDescent="0.2"/>
    <row r="51" spans="2:19" ht="21" customHeight="1" x14ac:dyDescent="0.2">
      <c r="C51" s="97" t="s">
        <v>44</v>
      </c>
      <c r="D51" s="97"/>
      <c r="F51" s="5" t="s">
        <v>45</v>
      </c>
      <c r="I51" s="5" t="s">
        <v>46</v>
      </c>
      <c r="O51" s="95" t="s">
        <v>42</v>
      </c>
      <c r="P51" s="95"/>
      <c r="Q51" s="95"/>
      <c r="R51" s="90">
        <f>R45+R46+R47+R48+R49+D48+E48</f>
        <v>0</v>
      </c>
      <c r="S51" s="90"/>
    </row>
    <row r="52" spans="2:19" ht="21" customHeight="1" x14ac:dyDescent="0.2">
      <c r="F52" s="5" t="s">
        <v>47</v>
      </c>
      <c r="O52" s="96" t="s">
        <v>43</v>
      </c>
      <c r="P52" s="96"/>
      <c r="Q52" s="96"/>
      <c r="R52" s="91">
        <f>R51-D5</f>
        <v>0</v>
      </c>
      <c r="S52" s="91"/>
    </row>
    <row r="53" spans="2:19" ht="7.5" customHeight="1" x14ac:dyDescent="0.2"/>
    <row r="54" spans="2:19" ht="21" customHeight="1" x14ac:dyDescent="0.2">
      <c r="B54" s="11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3"/>
    </row>
    <row r="55" spans="2:19" ht="21" customHeight="1" x14ac:dyDescent="0.2">
      <c r="B55" s="14"/>
      <c r="C55" s="92"/>
      <c r="D55" s="92"/>
      <c r="E55" s="92"/>
      <c r="F55" s="15"/>
      <c r="G55" s="15"/>
      <c r="H55" s="15"/>
      <c r="I55" s="15"/>
      <c r="J55" s="15"/>
      <c r="K55" s="15"/>
      <c r="L55" s="15"/>
      <c r="M55" s="15"/>
      <c r="N55" s="93"/>
      <c r="O55" s="93"/>
      <c r="P55" s="93"/>
      <c r="Q55" s="93"/>
      <c r="R55" s="93"/>
      <c r="S55" s="23"/>
    </row>
    <row r="56" spans="2:19" ht="21" customHeight="1" x14ac:dyDescent="0.2">
      <c r="B56" s="16"/>
      <c r="C56" s="17" t="s">
        <v>48</v>
      </c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9" t="s">
        <v>49</v>
      </c>
      <c r="O56" s="18"/>
      <c r="P56" s="18"/>
      <c r="Q56" s="18"/>
      <c r="R56" s="18"/>
      <c r="S56" s="20"/>
    </row>
    <row r="57" spans="2:19" ht="15" customHeight="1" x14ac:dyDescent="0.2"/>
    <row r="58" spans="2:19" ht="82.5" customHeight="1" x14ac:dyDescent="0.2">
      <c r="B58" s="83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5"/>
    </row>
  </sheetData>
  <sheetProtection algorithmName="SHA-512" hashValue="NBrpb6bB7GjgofKlhRaJc7pxa2MTby2qDF47Fof0kEISXfZqH/6reYh1FA/CZX0lt2rYWPlpVL5+H3eskrXElw==" saltValue="IFW5J7hGHXOmvfKv41JDGQ==" spinCount="100000" sheet="1" formatColumns="0" formatRows="0" selectLockedCells="1"/>
  <mergeCells count="56">
    <mergeCell ref="B58:S58"/>
    <mergeCell ref="C51:D51"/>
    <mergeCell ref="O51:Q51"/>
    <mergeCell ref="R51:S51"/>
    <mergeCell ref="O52:Q52"/>
    <mergeCell ref="R52:S52"/>
    <mergeCell ref="C55:E55"/>
    <mergeCell ref="N55:R55"/>
    <mergeCell ref="B48:C48"/>
    <mergeCell ref="E48:G48"/>
    <mergeCell ref="O48:Q48"/>
    <mergeCell ref="R48:S48"/>
    <mergeCell ref="O49:Q49"/>
    <mergeCell ref="R49:S49"/>
    <mergeCell ref="E46:G46"/>
    <mergeCell ref="O46:Q46"/>
    <mergeCell ref="R46:S46"/>
    <mergeCell ref="B47:C47"/>
    <mergeCell ref="E47:G47"/>
    <mergeCell ref="O47:Q47"/>
    <mergeCell ref="R47:S47"/>
    <mergeCell ref="J8:L8"/>
    <mergeCell ref="B9:F9"/>
    <mergeCell ref="B41:S41"/>
    <mergeCell ref="E43:G43"/>
    <mergeCell ref="H43:N49"/>
    <mergeCell ref="O43:Q43"/>
    <mergeCell ref="R43:S43"/>
    <mergeCell ref="B44:C44"/>
    <mergeCell ref="E44:G44"/>
    <mergeCell ref="O44:Q44"/>
    <mergeCell ref="R44:S44"/>
    <mergeCell ref="B45:C45"/>
    <mergeCell ref="E45:G45"/>
    <mergeCell ref="O45:Q45"/>
    <mergeCell ref="R45:S45"/>
    <mergeCell ref="B46:C46"/>
    <mergeCell ref="B5:C5"/>
    <mergeCell ref="D5:I5"/>
    <mergeCell ref="M5:S5"/>
    <mergeCell ref="B6:S6"/>
    <mergeCell ref="AC7:AH7"/>
    <mergeCell ref="H7:I7"/>
    <mergeCell ref="J7:L7"/>
    <mergeCell ref="M7:N7"/>
    <mergeCell ref="B1:S1"/>
    <mergeCell ref="B2:S2"/>
    <mergeCell ref="B3:C3"/>
    <mergeCell ref="D3:I3"/>
    <mergeCell ref="M3:M4"/>
    <mergeCell ref="N3:P3"/>
    <mergeCell ref="Q3:S3"/>
    <mergeCell ref="B4:C4"/>
    <mergeCell ref="D4:I4"/>
    <mergeCell ref="N4:P4"/>
    <mergeCell ref="Q4:S4"/>
  </mergeCells>
  <dataValidations count="2">
    <dataValidation type="list" allowBlank="1" showInputMessage="1" showErrorMessage="1" sqref="H10:H40" xr:uid="{2C028B4B-5467-4E6A-B5DD-576E252802B4}">
      <formula1>$Z$42:$Z$47</formula1>
    </dataValidation>
    <dataValidation type="list" allowBlank="1" showInputMessage="1" showErrorMessage="1" sqref="M10:M40" xr:uid="{5E3304BB-77F4-4B81-8670-7288229D1A4A}">
      <formula1>$Y$43:$Y$46</formula1>
    </dataValidation>
  </dataValidations>
  <printOptions horizontalCentered="1"/>
  <pageMargins left="0.70866141732283472" right="0.70866141732283472" top="0.39370078740157483" bottom="0.39370078740157483" header="0.11811023622047245" footer="0.11811023622047245"/>
  <pageSetup paperSize="9" scale="5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21" r:id="rId4" name="Check Box 1">
              <controlPr defaultSize="0" autoFill="0" autoLine="0" autoPict="0">
                <anchor moveWithCells="1">
                  <from>
                    <xdr:col>4</xdr:col>
                    <xdr:colOff>200025</xdr:colOff>
                    <xdr:row>50</xdr:row>
                    <xdr:rowOff>0</xdr:rowOff>
                  </from>
                  <to>
                    <xdr:col>6</xdr:col>
                    <xdr:colOff>238125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2" r:id="rId5" name="Check Box 2">
              <controlPr defaultSize="0" autoFill="0" autoLine="0" autoPict="0">
                <anchor moveWithCells="1">
                  <from>
                    <xdr:col>4</xdr:col>
                    <xdr:colOff>200025</xdr:colOff>
                    <xdr:row>51</xdr:row>
                    <xdr:rowOff>0</xdr:rowOff>
                  </from>
                  <to>
                    <xdr:col>6</xdr:col>
                    <xdr:colOff>238125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3" r:id="rId6" name="Check Box 3">
              <controlPr defaultSize="0" autoFill="0" autoLine="0" autoPict="0">
                <anchor moveWithCells="1">
                  <from>
                    <xdr:col>7</xdr:col>
                    <xdr:colOff>609600</xdr:colOff>
                    <xdr:row>50</xdr:row>
                    <xdr:rowOff>0</xdr:rowOff>
                  </from>
                  <to>
                    <xdr:col>9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BB24744-4AB8-4E28-8222-997B905BEA89}">
          <x14:formula1>
            <xm:f>Januar!$AA$43:$AA$44</xm:f>
          </x14:formula1>
          <xm:sqref>J10:L40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6ADCB-BC21-49C3-A699-A1B82CCDB252}">
  <sheetPr codeName="Tabelle3">
    <outlinePr showOutlineSymbols="0"/>
    <pageSetUpPr fitToPage="1"/>
  </sheetPr>
  <dimension ref="B1:AQ58"/>
  <sheetViews>
    <sheetView showGridLines="0" showOutlineSymbols="0" zoomScaleNormal="100" workbookViewId="0">
      <selection activeCell="D3" sqref="D3:I3"/>
    </sheetView>
  </sheetViews>
  <sheetFormatPr baseColWidth="10" defaultColWidth="11.42578125" defaultRowHeight="12.75" x14ac:dyDescent="0.2"/>
  <cols>
    <col min="1" max="1" width="2.42578125" style="1" customWidth="1"/>
    <col min="2" max="2" width="5.85546875" style="1" customWidth="1"/>
    <col min="3" max="3" width="54.7109375" style="1" customWidth="1"/>
    <col min="4" max="4" width="24.85546875" style="1" customWidth="1"/>
    <col min="5" max="6" width="8.7109375" style="1" customWidth="1"/>
    <col min="7" max="7" width="7" style="1" customWidth="1"/>
    <col min="8" max="8" width="13.28515625" style="1" customWidth="1"/>
    <col min="9" max="9" width="19.7109375" style="1" customWidth="1"/>
    <col min="10" max="10" width="7.42578125" style="1" customWidth="1"/>
    <col min="11" max="12" width="7.5703125" style="1" customWidth="1"/>
    <col min="13" max="13" width="9.140625" style="1" customWidth="1"/>
    <col min="14" max="14" width="19.7109375" style="1" customWidth="1"/>
    <col min="15" max="19" width="8.7109375" style="1" customWidth="1"/>
    <col min="20" max="20" width="2.42578125" style="1" customWidth="1"/>
    <col min="21" max="21" width="5.5703125" style="24" hidden="1" customWidth="1"/>
    <col min="22" max="22" width="8" style="24" hidden="1" customWidth="1"/>
    <col min="23" max="23" width="7.28515625" style="24" hidden="1" customWidth="1"/>
    <col min="24" max="24" width="3.140625" style="24" hidden="1" customWidth="1"/>
    <col min="25" max="25" width="8.42578125" style="24" hidden="1" customWidth="1"/>
    <col min="26" max="26" width="14.42578125" style="24" hidden="1" customWidth="1"/>
    <col min="27" max="27" width="7.28515625" style="24" hidden="1" customWidth="1"/>
    <col min="28" max="28" width="7.85546875" style="24" hidden="1" customWidth="1"/>
    <col min="29" max="29" width="9" style="24" hidden="1" customWidth="1"/>
    <col min="30" max="30" width="6.42578125" style="24" hidden="1" customWidth="1"/>
    <col min="31" max="31" width="7.28515625" style="24" hidden="1" customWidth="1"/>
    <col min="32" max="32" width="6.7109375" style="24" hidden="1" customWidth="1"/>
    <col min="33" max="33" width="6.28515625" style="24" hidden="1" customWidth="1"/>
    <col min="34" max="34" width="6" style="1" hidden="1" customWidth="1"/>
    <col min="35" max="35" width="5.5703125" style="1" hidden="1" customWidth="1"/>
    <col min="36" max="36" width="6.28515625" style="1" hidden="1" customWidth="1"/>
    <col min="37" max="37" width="7.7109375" style="1" hidden="1" customWidth="1"/>
    <col min="38" max="38" width="6.42578125" style="1" hidden="1" customWidth="1"/>
    <col min="39" max="39" width="11.42578125" style="1" hidden="1" customWidth="1"/>
    <col min="40" max="40" width="6" style="1" hidden="1" customWidth="1"/>
    <col min="41" max="41" width="5.7109375" style="1" hidden="1" customWidth="1"/>
    <col min="42" max="42" width="5.85546875" style="1" hidden="1" customWidth="1"/>
    <col min="43" max="43" width="11.42578125" style="1" hidden="1" customWidth="1"/>
    <col min="44" max="16384" width="11.42578125" style="1"/>
  </cols>
  <sheetData>
    <row r="1" spans="2:42" ht="42" customHeight="1" x14ac:dyDescent="0.2">
      <c r="B1" s="126" t="s">
        <v>0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8"/>
    </row>
    <row r="2" spans="2:42" ht="12.75" customHeight="1" x14ac:dyDescent="0.2">
      <c r="B2" s="140" t="str">
        <f>Januar!B2</f>
        <v>Letzte Aktualisierung: 01.01.2024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</row>
    <row r="3" spans="2:42" ht="21" customHeight="1" x14ac:dyDescent="0.2">
      <c r="B3" s="129" t="s">
        <v>1</v>
      </c>
      <c r="C3" s="129"/>
      <c r="D3" s="132" t="str">
        <f>IF(Januar!D3&lt;&gt;"",Januar!D3,"")</f>
        <v/>
      </c>
      <c r="E3" s="132"/>
      <c r="F3" s="132"/>
      <c r="G3" s="132"/>
      <c r="H3" s="132"/>
      <c r="I3" s="132"/>
      <c r="M3" s="135"/>
      <c r="N3" s="137" t="s">
        <v>4</v>
      </c>
      <c r="O3" s="138"/>
      <c r="P3" s="139"/>
      <c r="Q3" s="144">
        <v>45383</v>
      </c>
      <c r="R3" s="144"/>
      <c r="S3" s="144"/>
      <c r="V3" s="25"/>
    </row>
    <row r="4" spans="2:42" ht="21" customHeight="1" x14ac:dyDescent="0.2">
      <c r="B4" s="130" t="s">
        <v>2</v>
      </c>
      <c r="C4" s="130"/>
      <c r="D4" s="147" t="str">
        <f>IF(Januar!D4&lt;&gt;"",Januar!D4,"")</f>
        <v/>
      </c>
      <c r="E4" s="147"/>
      <c r="F4" s="147"/>
      <c r="G4" s="147"/>
      <c r="H4" s="147"/>
      <c r="I4" s="147"/>
      <c r="M4" s="135"/>
      <c r="N4" s="141" t="s">
        <v>5</v>
      </c>
      <c r="O4" s="142"/>
      <c r="P4" s="143"/>
      <c r="Q4" s="145">
        <v>0.3</v>
      </c>
      <c r="R4" s="146"/>
      <c r="S4" s="146"/>
    </row>
    <row r="5" spans="2:42" ht="21" customHeight="1" x14ac:dyDescent="0.2">
      <c r="B5" s="131" t="s">
        <v>3</v>
      </c>
      <c r="C5" s="131"/>
      <c r="D5" s="134"/>
      <c r="E5" s="134"/>
      <c r="F5" s="134"/>
      <c r="G5" s="134"/>
      <c r="H5" s="134"/>
      <c r="I5" s="134"/>
      <c r="M5" s="136"/>
      <c r="N5" s="136"/>
      <c r="O5" s="136"/>
      <c r="P5" s="136"/>
      <c r="Q5" s="136"/>
      <c r="R5" s="136"/>
      <c r="S5" s="136"/>
    </row>
    <row r="6" spans="2:42" ht="15" customHeight="1" x14ac:dyDescent="0.2"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</row>
    <row r="7" spans="2:42" ht="15.75" customHeight="1" x14ac:dyDescent="0.2">
      <c r="B7" s="26" t="s">
        <v>6</v>
      </c>
      <c r="C7" s="26" t="s">
        <v>7</v>
      </c>
      <c r="D7" s="26" t="s">
        <v>8</v>
      </c>
      <c r="E7" s="26" t="s">
        <v>9</v>
      </c>
      <c r="F7" s="26" t="s">
        <v>10</v>
      </c>
      <c r="G7" s="26" t="s">
        <v>11</v>
      </c>
      <c r="H7" s="120" t="s">
        <v>12</v>
      </c>
      <c r="I7" s="120"/>
      <c r="J7" s="102" t="s">
        <v>13</v>
      </c>
      <c r="K7" s="103"/>
      <c r="L7" s="104"/>
      <c r="M7" s="120" t="s">
        <v>14</v>
      </c>
      <c r="N7" s="120"/>
      <c r="O7" s="26" t="s">
        <v>15</v>
      </c>
      <c r="P7" s="26" t="s">
        <v>16</v>
      </c>
      <c r="Q7" s="26" t="s">
        <v>17</v>
      </c>
      <c r="R7" s="26" t="s">
        <v>18</v>
      </c>
      <c r="S7" s="26" t="s">
        <v>19</v>
      </c>
      <c r="V7" s="27" t="s">
        <v>25</v>
      </c>
      <c r="Z7" s="27" t="s">
        <v>29</v>
      </c>
      <c r="AC7" s="108" t="s">
        <v>94</v>
      </c>
      <c r="AD7" s="108"/>
      <c r="AE7" s="108"/>
      <c r="AF7" s="108"/>
      <c r="AG7" s="108"/>
      <c r="AH7" s="108"/>
      <c r="AJ7" s="1" t="s">
        <v>103</v>
      </c>
      <c r="AN7" s="1" t="s">
        <v>102</v>
      </c>
    </row>
    <row r="8" spans="2:42" s="31" customFormat="1" ht="12.75" customHeight="1" x14ac:dyDescent="0.25">
      <c r="B8" s="28"/>
      <c r="C8" s="28"/>
      <c r="D8" s="28"/>
      <c r="E8" s="28" t="s">
        <v>20</v>
      </c>
      <c r="F8" s="28" t="s">
        <v>20</v>
      </c>
      <c r="G8" s="28"/>
      <c r="H8" s="29"/>
      <c r="I8" s="30" t="s">
        <v>21</v>
      </c>
      <c r="J8" s="105" t="s">
        <v>22</v>
      </c>
      <c r="K8" s="106"/>
      <c r="L8" s="107"/>
      <c r="M8" s="29"/>
      <c r="N8" s="30" t="s">
        <v>21</v>
      </c>
      <c r="O8" s="28" t="s">
        <v>23</v>
      </c>
      <c r="P8" s="28" t="s">
        <v>21</v>
      </c>
      <c r="Q8" s="28" t="s">
        <v>21</v>
      </c>
      <c r="R8" s="28" t="s">
        <v>21</v>
      </c>
      <c r="S8" s="28" t="s">
        <v>21</v>
      </c>
      <c r="U8" s="32" t="s">
        <v>26</v>
      </c>
      <c r="V8" s="32" t="s">
        <v>27</v>
      </c>
      <c r="W8" s="32" t="s">
        <v>28</v>
      </c>
      <c r="X8" s="32"/>
      <c r="Y8" s="32" t="s">
        <v>26</v>
      </c>
      <c r="Z8" s="32" t="s">
        <v>27</v>
      </c>
      <c r="AA8" s="32" t="s">
        <v>28</v>
      </c>
      <c r="AB8" s="32"/>
      <c r="AC8" s="32"/>
      <c r="AD8" s="32"/>
      <c r="AE8" s="32"/>
      <c r="AF8" s="32"/>
      <c r="AG8" s="32"/>
      <c r="AJ8" s="31" t="s">
        <v>101</v>
      </c>
      <c r="AK8" s="31" t="s">
        <v>104</v>
      </c>
      <c r="AL8" s="31" t="s">
        <v>105</v>
      </c>
      <c r="AM8" s="31" t="s">
        <v>115</v>
      </c>
      <c r="AN8" s="31" t="s">
        <v>106</v>
      </c>
      <c r="AO8" s="31" t="s">
        <v>104</v>
      </c>
      <c r="AP8" s="31" t="s">
        <v>105</v>
      </c>
    </row>
    <row r="9" spans="2:42" ht="24" customHeight="1" x14ac:dyDescent="0.2">
      <c r="B9" s="111" t="s">
        <v>24</v>
      </c>
      <c r="C9" s="112"/>
      <c r="D9" s="112"/>
      <c r="E9" s="112"/>
      <c r="F9" s="113"/>
      <c r="G9" s="82"/>
      <c r="H9" s="34"/>
      <c r="I9" s="73"/>
      <c r="J9" s="69" t="s">
        <v>113</v>
      </c>
      <c r="K9" s="69" t="s">
        <v>109</v>
      </c>
      <c r="L9" s="69" t="s">
        <v>110</v>
      </c>
      <c r="M9" s="34"/>
      <c r="N9" s="77"/>
      <c r="O9" s="33"/>
      <c r="P9" s="33"/>
      <c r="Q9" s="33"/>
      <c r="R9" s="33"/>
      <c r="S9" s="33"/>
      <c r="AC9" s="35" t="s">
        <v>97</v>
      </c>
      <c r="AD9" s="35" t="s">
        <v>95</v>
      </c>
      <c r="AE9" s="35" t="s">
        <v>99</v>
      </c>
      <c r="AF9" s="35" t="s">
        <v>100</v>
      </c>
      <c r="AG9" s="24" t="s">
        <v>28</v>
      </c>
      <c r="AH9" s="1" t="s">
        <v>96</v>
      </c>
      <c r="AJ9" s="1">
        <v>5.6</v>
      </c>
      <c r="AK9" s="1">
        <v>11.2</v>
      </c>
      <c r="AL9" s="1">
        <v>11.2</v>
      </c>
      <c r="AN9" s="36">
        <v>0.2</v>
      </c>
      <c r="AO9" s="36">
        <v>0.4</v>
      </c>
      <c r="AP9" s="36">
        <v>0.4</v>
      </c>
    </row>
    <row r="10" spans="2:42" ht="12.75" customHeight="1" x14ac:dyDescent="0.2">
      <c r="B10" s="48">
        <v>1</v>
      </c>
      <c r="C10" s="49"/>
      <c r="D10" s="50"/>
      <c r="E10" s="51"/>
      <c r="F10" s="51"/>
      <c r="G10" s="37" t="str">
        <f>IF(AND(ISNUMBER(E10),ISNUMBER(F10)),MAX(ROUND(IF(F10&lt;E10,MOD(F10-E10,1),F10-E10)*24,2),0),"")</f>
        <v/>
      </c>
      <c r="H10" s="48" t="s">
        <v>50</v>
      </c>
      <c r="I10" s="74">
        <f t="shared" ref="I10:I40" si="0">IF(AND(OR(G10&gt;=8,G10&lt;&gt;"",H10="Zwischentag",H10="An-/Abreisetag")),SUM(AC10:AH10),"")</f>
        <v>0</v>
      </c>
      <c r="J10" s="60"/>
      <c r="K10" s="60"/>
      <c r="L10" s="60"/>
      <c r="M10" s="48" t="s">
        <v>50</v>
      </c>
      <c r="N10" s="74" t="str">
        <f>IF(M10 = "Inland",20,"")</f>
        <v/>
      </c>
      <c r="O10" s="61"/>
      <c r="P10" s="62"/>
      <c r="Q10" s="62"/>
      <c r="R10" s="62"/>
      <c r="S10" s="62"/>
      <c r="U10" s="24">
        <f t="shared" ref="U10:U40" si="1">IF(OR($H10=$Z$43,$H10=$Z$44,$H10=$Z$45),$I10,0)</f>
        <v>0</v>
      </c>
      <c r="V10" s="24">
        <f>IF($H11=V$8,$I11,0)</f>
        <v>0</v>
      </c>
      <c r="W10" s="24">
        <f>IF($H10=W$8,$I10,0)</f>
        <v>0</v>
      </c>
      <c r="Y10" s="24">
        <f>IF($M10=Y$8,$N10,0)</f>
        <v>0</v>
      </c>
      <c r="Z10" s="24">
        <f>IF($M10=Z$8,$N10,0)</f>
        <v>0</v>
      </c>
      <c r="AA10" s="24">
        <f>IF($M10=AA$8,$N10,0)</f>
        <v>0</v>
      </c>
      <c r="AC10" s="24">
        <f t="shared" ref="AC10:AC40" si="2">IF(AND(G10&gt;=8,G10&lt;24,H10=$Z$43),14,0)</f>
        <v>0</v>
      </c>
      <c r="AD10" s="24">
        <f t="shared" ref="AD10:AD40" si="3">IF(AND(G10=24,H10=$Z$43),28,0)</f>
        <v>0</v>
      </c>
      <c r="AE10" s="24">
        <f t="shared" ref="AE10:AE40" si="4">IF(AND(G10=24,H10=$Z$44),28,0)</f>
        <v>0</v>
      </c>
      <c r="AF10" s="24">
        <f t="shared" ref="AF10:AF40" si="5">IF(AND(G10&lt;24,H10=$Z$44),14,0)</f>
        <v>0</v>
      </c>
      <c r="AG10" s="24">
        <f t="shared" ref="AG10:AG40" si="6">IF(OR(H10=$Z$47,H10=$Z$46,H10=$Z$42),0,0)</f>
        <v>0</v>
      </c>
      <c r="AH10" s="1">
        <f>IF(H10=$Z$45,28,0)</f>
        <v>0</v>
      </c>
      <c r="AJ10" s="39">
        <f>IF(AND(J10="Ja",$H10&lt;&gt;$Z$46),($AJ$9),0)</f>
        <v>0</v>
      </c>
      <c r="AK10" s="39">
        <f>IF(AND(K10="Ja",$H10&lt;&gt;$Z$46),($AK$9),0)</f>
        <v>0</v>
      </c>
      <c r="AL10" s="39">
        <f>IF(AND(L10="Ja",$H10&lt;&gt;$Z$46),($AL$9),0)</f>
        <v>0</v>
      </c>
      <c r="AM10" s="1">
        <f>IF(SUM(AJ10:AL10)&gt;I10, I10, SUM(AJ10:AL10))</f>
        <v>0</v>
      </c>
      <c r="AN10" s="1">
        <f>IF(AND(J10="Ja",$H10=$Z$46),($I10*$AN$9),0)</f>
        <v>0</v>
      </c>
      <c r="AO10" s="1">
        <f>IF(AND(K10="Ja",$H10=$Z$46),($I10*$AO$9),0)</f>
        <v>0</v>
      </c>
      <c r="AP10" s="1">
        <f>IF(AND(L10="Ja",$H10=$Z$46),($I10*$AP$9),0)</f>
        <v>0</v>
      </c>
    </row>
    <row r="11" spans="2:42" ht="12.75" customHeight="1" x14ac:dyDescent="0.2">
      <c r="B11" s="52">
        <v>2</v>
      </c>
      <c r="C11" s="53"/>
      <c r="D11" s="54"/>
      <c r="E11" s="55"/>
      <c r="F11" s="55"/>
      <c r="G11" s="40" t="str">
        <f t="shared" ref="G11:G40" si="7">IF(AND(ISNUMBER(E11),ISNUMBER(F11)),MAX(ROUND(IF(F11&lt;E11,MOD(F11-E11,1),F11-E11)*24,2),0),"")</f>
        <v/>
      </c>
      <c r="H11" s="52" t="s">
        <v>50</v>
      </c>
      <c r="I11" s="75">
        <f t="shared" si="0"/>
        <v>0</v>
      </c>
      <c r="J11" s="63"/>
      <c r="K11" s="63"/>
      <c r="L11" s="63"/>
      <c r="M11" s="52" t="s">
        <v>50</v>
      </c>
      <c r="N11" s="75" t="str">
        <f t="shared" ref="N11:N40" si="8">IF(M11 = "Inland",20,"")</f>
        <v/>
      </c>
      <c r="O11" s="64"/>
      <c r="P11" s="65"/>
      <c r="Q11" s="65"/>
      <c r="R11" s="65"/>
      <c r="S11" s="65"/>
      <c r="U11" s="24">
        <f t="shared" si="1"/>
        <v>0</v>
      </c>
      <c r="V11" s="24">
        <f t="shared" ref="V11:V40" si="9">IF($H12=V$8,$I12,0)</f>
        <v>0</v>
      </c>
      <c r="W11" s="24">
        <f t="shared" ref="W11:W40" si="10">IF($H11=W$8,$I11,0)</f>
        <v>0</v>
      </c>
      <c r="Y11" s="24">
        <f t="shared" ref="Y11:AA39" si="11">IF($M11=Y$8,$N11,0)</f>
        <v>0</v>
      </c>
      <c r="Z11" s="24">
        <f t="shared" si="11"/>
        <v>0</v>
      </c>
      <c r="AA11" s="24">
        <f t="shared" si="11"/>
        <v>0</v>
      </c>
      <c r="AC11" s="24">
        <f t="shared" si="2"/>
        <v>0</v>
      </c>
      <c r="AD11" s="24">
        <f t="shared" si="3"/>
        <v>0</v>
      </c>
      <c r="AE11" s="24">
        <f t="shared" si="4"/>
        <v>0</v>
      </c>
      <c r="AF11" s="24">
        <f t="shared" si="5"/>
        <v>0</v>
      </c>
      <c r="AG11" s="24">
        <f t="shared" si="6"/>
        <v>0</v>
      </c>
      <c r="AH11" s="1">
        <f t="shared" ref="AH11:AH40" si="12">IF(H11=$Z$45,28,0)</f>
        <v>0</v>
      </c>
      <c r="AJ11" s="39">
        <f t="shared" ref="AJ11:AJ40" si="13">IF(AND(J11="Ja",$H11&lt;&gt;$Z$46),($AJ$9),0)</f>
        <v>0</v>
      </c>
      <c r="AK11" s="39">
        <f t="shared" ref="AK11:AK40" si="14">IF(AND(K11="Ja",$H11&lt;&gt;$Z$46),($AK$9),0)</f>
        <v>0</v>
      </c>
      <c r="AL11" s="39">
        <f t="shared" ref="AL11:AL40" si="15">IF(AND(L11="Ja",$H11&lt;&gt;$Z$46),($AL$9),0)</f>
        <v>0</v>
      </c>
      <c r="AM11" s="1">
        <f t="shared" ref="AM11:AM40" si="16">IF(SUM(AJ11:AL11)&gt;I11, I11, SUM(AJ11:AL11))</f>
        <v>0</v>
      </c>
      <c r="AN11" s="1">
        <f t="shared" ref="AN11:AN40" si="17">IF(AND(J11="Ja",$H11=$Z$46),($I11*$AN$9),0)</f>
        <v>0</v>
      </c>
      <c r="AO11" s="1">
        <f t="shared" ref="AO11:AO40" si="18">IF(AND(K11="Ja",$H11=$Z$46),($I11*$AO$9),0)</f>
        <v>0</v>
      </c>
      <c r="AP11" s="1">
        <f t="shared" ref="AP11:AP40" si="19">IF(AND(L11="Ja",$H11=$Z$46),($I11*$AP$9),0)</f>
        <v>0</v>
      </c>
    </row>
    <row r="12" spans="2:42" ht="12.75" customHeight="1" x14ac:dyDescent="0.2">
      <c r="B12" s="52">
        <v>3</v>
      </c>
      <c r="C12" s="53"/>
      <c r="D12" s="54"/>
      <c r="E12" s="55"/>
      <c r="F12" s="55"/>
      <c r="G12" s="40" t="str">
        <f t="shared" si="7"/>
        <v/>
      </c>
      <c r="H12" s="52" t="s">
        <v>50</v>
      </c>
      <c r="I12" s="75">
        <f t="shared" si="0"/>
        <v>0</v>
      </c>
      <c r="J12" s="63"/>
      <c r="K12" s="63"/>
      <c r="L12" s="63"/>
      <c r="M12" s="52" t="s">
        <v>50</v>
      </c>
      <c r="N12" s="75" t="str">
        <f t="shared" si="8"/>
        <v/>
      </c>
      <c r="O12" s="64"/>
      <c r="P12" s="65"/>
      <c r="Q12" s="65"/>
      <c r="R12" s="65"/>
      <c r="S12" s="65"/>
      <c r="U12" s="24">
        <f t="shared" si="1"/>
        <v>0</v>
      </c>
      <c r="V12" s="24">
        <f t="shared" si="9"/>
        <v>0</v>
      </c>
      <c r="W12" s="24">
        <f t="shared" si="10"/>
        <v>0</v>
      </c>
      <c r="Y12" s="24">
        <f t="shared" si="11"/>
        <v>0</v>
      </c>
      <c r="Z12" s="24">
        <f t="shared" si="11"/>
        <v>0</v>
      </c>
      <c r="AA12" s="24">
        <f t="shared" si="11"/>
        <v>0</v>
      </c>
      <c r="AC12" s="24">
        <f t="shared" si="2"/>
        <v>0</v>
      </c>
      <c r="AD12" s="24">
        <f t="shared" si="3"/>
        <v>0</v>
      </c>
      <c r="AE12" s="24">
        <f t="shared" si="4"/>
        <v>0</v>
      </c>
      <c r="AF12" s="24">
        <f t="shared" si="5"/>
        <v>0</v>
      </c>
      <c r="AG12" s="24">
        <f t="shared" si="6"/>
        <v>0</v>
      </c>
      <c r="AH12" s="1">
        <f t="shared" si="12"/>
        <v>0</v>
      </c>
      <c r="AJ12" s="39">
        <f t="shared" si="13"/>
        <v>0</v>
      </c>
      <c r="AK12" s="39">
        <f t="shared" si="14"/>
        <v>0</v>
      </c>
      <c r="AL12" s="39">
        <f t="shared" si="15"/>
        <v>0</v>
      </c>
      <c r="AM12" s="1">
        <f t="shared" si="16"/>
        <v>0</v>
      </c>
      <c r="AN12" s="1">
        <f t="shared" si="17"/>
        <v>0</v>
      </c>
      <c r="AO12" s="1">
        <f t="shared" si="18"/>
        <v>0</v>
      </c>
      <c r="AP12" s="1">
        <f t="shared" si="19"/>
        <v>0</v>
      </c>
    </row>
    <row r="13" spans="2:42" ht="12.75" customHeight="1" x14ac:dyDescent="0.2">
      <c r="B13" s="52">
        <v>4</v>
      </c>
      <c r="C13" s="53"/>
      <c r="D13" s="54"/>
      <c r="E13" s="55"/>
      <c r="F13" s="55"/>
      <c r="G13" s="40" t="str">
        <f t="shared" si="7"/>
        <v/>
      </c>
      <c r="H13" s="52" t="s">
        <v>50</v>
      </c>
      <c r="I13" s="75">
        <f t="shared" si="0"/>
        <v>0</v>
      </c>
      <c r="J13" s="63"/>
      <c r="K13" s="63"/>
      <c r="L13" s="63"/>
      <c r="M13" s="52" t="s">
        <v>50</v>
      </c>
      <c r="N13" s="75" t="str">
        <f t="shared" si="8"/>
        <v/>
      </c>
      <c r="O13" s="64"/>
      <c r="P13" s="65"/>
      <c r="Q13" s="65"/>
      <c r="R13" s="65"/>
      <c r="S13" s="65"/>
      <c r="U13" s="24">
        <f t="shared" si="1"/>
        <v>0</v>
      </c>
      <c r="V13" s="24">
        <f t="shared" si="9"/>
        <v>0</v>
      </c>
      <c r="W13" s="24">
        <f t="shared" si="10"/>
        <v>0</v>
      </c>
      <c r="Y13" s="24">
        <f t="shared" si="11"/>
        <v>0</v>
      </c>
      <c r="Z13" s="24">
        <f t="shared" si="11"/>
        <v>0</v>
      </c>
      <c r="AA13" s="24">
        <f t="shared" si="11"/>
        <v>0</v>
      </c>
      <c r="AC13" s="24">
        <f t="shared" si="2"/>
        <v>0</v>
      </c>
      <c r="AD13" s="24">
        <f t="shared" si="3"/>
        <v>0</v>
      </c>
      <c r="AE13" s="24">
        <f t="shared" si="4"/>
        <v>0</v>
      </c>
      <c r="AF13" s="24">
        <f t="shared" si="5"/>
        <v>0</v>
      </c>
      <c r="AG13" s="24">
        <f t="shared" si="6"/>
        <v>0</v>
      </c>
      <c r="AH13" s="1">
        <f t="shared" si="12"/>
        <v>0</v>
      </c>
      <c r="AJ13" s="39">
        <f t="shared" si="13"/>
        <v>0</v>
      </c>
      <c r="AK13" s="39">
        <f t="shared" si="14"/>
        <v>0</v>
      </c>
      <c r="AL13" s="39">
        <f t="shared" si="15"/>
        <v>0</v>
      </c>
      <c r="AM13" s="1">
        <f t="shared" si="16"/>
        <v>0</v>
      </c>
      <c r="AN13" s="1">
        <f t="shared" si="17"/>
        <v>0</v>
      </c>
      <c r="AO13" s="1">
        <f t="shared" si="18"/>
        <v>0</v>
      </c>
      <c r="AP13" s="1">
        <f t="shared" si="19"/>
        <v>0</v>
      </c>
    </row>
    <row r="14" spans="2:42" ht="12.75" customHeight="1" x14ac:dyDescent="0.2">
      <c r="B14" s="52">
        <v>5</v>
      </c>
      <c r="C14" s="53"/>
      <c r="D14" s="54"/>
      <c r="E14" s="55"/>
      <c r="F14" s="55"/>
      <c r="G14" s="40" t="str">
        <f t="shared" si="7"/>
        <v/>
      </c>
      <c r="H14" s="52" t="s">
        <v>50</v>
      </c>
      <c r="I14" s="75">
        <f t="shared" si="0"/>
        <v>0</v>
      </c>
      <c r="J14" s="63"/>
      <c r="K14" s="63"/>
      <c r="L14" s="63"/>
      <c r="M14" s="52" t="s">
        <v>50</v>
      </c>
      <c r="N14" s="75" t="str">
        <f t="shared" si="8"/>
        <v/>
      </c>
      <c r="O14" s="64"/>
      <c r="P14" s="65"/>
      <c r="Q14" s="65"/>
      <c r="R14" s="65"/>
      <c r="S14" s="65"/>
      <c r="U14" s="24">
        <f t="shared" si="1"/>
        <v>0</v>
      </c>
      <c r="V14" s="24">
        <f t="shared" si="9"/>
        <v>0</v>
      </c>
      <c r="W14" s="24">
        <f t="shared" si="10"/>
        <v>0</v>
      </c>
      <c r="Y14" s="24">
        <f t="shared" si="11"/>
        <v>0</v>
      </c>
      <c r="Z14" s="24">
        <f t="shared" si="11"/>
        <v>0</v>
      </c>
      <c r="AA14" s="24">
        <f t="shared" si="11"/>
        <v>0</v>
      </c>
      <c r="AC14" s="24">
        <f t="shared" si="2"/>
        <v>0</v>
      </c>
      <c r="AD14" s="24">
        <f t="shared" si="3"/>
        <v>0</v>
      </c>
      <c r="AE14" s="24">
        <f t="shared" si="4"/>
        <v>0</v>
      </c>
      <c r="AF14" s="24">
        <f t="shared" si="5"/>
        <v>0</v>
      </c>
      <c r="AG14" s="24">
        <f t="shared" si="6"/>
        <v>0</v>
      </c>
      <c r="AH14" s="1">
        <f t="shared" si="12"/>
        <v>0</v>
      </c>
      <c r="AJ14" s="39">
        <f t="shared" si="13"/>
        <v>0</v>
      </c>
      <c r="AK14" s="39">
        <f t="shared" si="14"/>
        <v>0</v>
      </c>
      <c r="AL14" s="39">
        <f t="shared" si="15"/>
        <v>0</v>
      </c>
      <c r="AM14" s="1">
        <f t="shared" si="16"/>
        <v>0</v>
      </c>
      <c r="AN14" s="1">
        <f t="shared" si="17"/>
        <v>0</v>
      </c>
      <c r="AO14" s="1">
        <f t="shared" si="18"/>
        <v>0</v>
      </c>
      <c r="AP14" s="1">
        <f t="shared" si="19"/>
        <v>0</v>
      </c>
    </row>
    <row r="15" spans="2:42" ht="12.75" customHeight="1" x14ac:dyDescent="0.2">
      <c r="B15" s="52">
        <v>6</v>
      </c>
      <c r="C15" s="53"/>
      <c r="D15" s="54"/>
      <c r="E15" s="55"/>
      <c r="F15" s="55"/>
      <c r="G15" s="40" t="str">
        <f t="shared" si="7"/>
        <v/>
      </c>
      <c r="H15" s="52" t="s">
        <v>50</v>
      </c>
      <c r="I15" s="75">
        <f t="shared" si="0"/>
        <v>0</v>
      </c>
      <c r="J15" s="63"/>
      <c r="K15" s="63"/>
      <c r="L15" s="63"/>
      <c r="M15" s="52" t="s">
        <v>50</v>
      </c>
      <c r="N15" s="75" t="str">
        <f t="shared" si="8"/>
        <v/>
      </c>
      <c r="O15" s="64"/>
      <c r="P15" s="65"/>
      <c r="Q15" s="65"/>
      <c r="R15" s="65"/>
      <c r="S15" s="65"/>
      <c r="U15" s="24">
        <f t="shared" si="1"/>
        <v>0</v>
      </c>
      <c r="V15" s="24">
        <f t="shared" si="9"/>
        <v>0</v>
      </c>
      <c r="W15" s="24">
        <f t="shared" si="10"/>
        <v>0</v>
      </c>
      <c r="Y15" s="24">
        <f t="shared" si="11"/>
        <v>0</v>
      </c>
      <c r="Z15" s="24">
        <f t="shared" si="11"/>
        <v>0</v>
      </c>
      <c r="AA15" s="24">
        <f t="shared" si="11"/>
        <v>0</v>
      </c>
      <c r="AC15" s="24">
        <f t="shared" si="2"/>
        <v>0</v>
      </c>
      <c r="AD15" s="24">
        <f t="shared" si="3"/>
        <v>0</v>
      </c>
      <c r="AE15" s="24">
        <f t="shared" si="4"/>
        <v>0</v>
      </c>
      <c r="AF15" s="24">
        <f t="shared" si="5"/>
        <v>0</v>
      </c>
      <c r="AG15" s="24">
        <f t="shared" si="6"/>
        <v>0</v>
      </c>
      <c r="AH15" s="1">
        <f t="shared" si="12"/>
        <v>0</v>
      </c>
      <c r="AJ15" s="39">
        <f t="shared" si="13"/>
        <v>0</v>
      </c>
      <c r="AK15" s="39">
        <f t="shared" si="14"/>
        <v>0</v>
      </c>
      <c r="AL15" s="39">
        <f t="shared" si="15"/>
        <v>0</v>
      </c>
      <c r="AM15" s="1">
        <f t="shared" si="16"/>
        <v>0</v>
      </c>
      <c r="AN15" s="1">
        <f t="shared" si="17"/>
        <v>0</v>
      </c>
      <c r="AO15" s="1">
        <f t="shared" si="18"/>
        <v>0</v>
      </c>
      <c r="AP15" s="1">
        <f t="shared" si="19"/>
        <v>0</v>
      </c>
    </row>
    <row r="16" spans="2:42" ht="12.75" customHeight="1" x14ac:dyDescent="0.2">
      <c r="B16" s="52">
        <v>7</v>
      </c>
      <c r="C16" s="53"/>
      <c r="D16" s="54"/>
      <c r="E16" s="55"/>
      <c r="F16" s="55"/>
      <c r="G16" s="40" t="str">
        <f t="shared" si="7"/>
        <v/>
      </c>
      <c r="H16" s="52" t="s">
        <v>50</v>
      </c>
      <c r="I16" s="75">
        <f t="shared" si="0"/>
        <v>0</v>
      </c>
      <c r="J16" s="63"/>
      <c r="K16" s="63"/>
      <c r="L16" s="63"/>
      <c r="M16" s="52" t="s">
        <v>50</v>
      </c>
      <c r="N16" s="75" t="str">
        <f t="shared" si="8"/>
        <v/>
      </c>
      <c r="O16" s="64"/>
      <c r="P16" s="65"/>
      <c r="Q16" s="65"/>
      <c r="R16" s="65"/>
      <c r="S16" s="65"/>
      <c r="U16" s="24">
        <f t="shared" si="1"/>
        <v>0</v>
      </c>
      <c r="V16" s="24">
        <f t="shared" si="9"/>
        <v>0</v>
      </c>
      <c r="W16" s="24">
        <f t="shared" si="10"/>
        <v>0</v>
      </c>
      <c r="Y16" s="24">
        <f t="shared" si="11"/>
        <v>0</v>
      </c>
      <c r="Z16" s="24">
        <f t="shared" si="11"/>
        <v>0</v>
      </c>
      <c r="AA16" s="24">
        <f t="shared" si="11"/>
        <v>0</v>
      </c>
      <c r="AC16" s="24">
        <f t="shared" si="2"/>
        <v>0</v>
      </c>
      <c r="AD16" s="24">
        <f t="shared" si="3"/>
        <v>0</v>
      </c>
      <c r="AE16" s="24">
        <f t="shared" si="4"/>
        <v>0</v>
      </c>
      <c r="AF16" s="24">
        <f t="shared" si="5"/>
        <v>0</v>
      </c>
      <c r="AG16" s="24">
        <f t="shared" si="6"/>
        <v>0</v>
      </c>
      <c r="AH16" s="1">
        <f t="shared" si="12"/>
        <v>0</v>
      </c>
      <c r="AJ16" s="39">
        <f t="shared" si="13"/>
        <v>0</v>
      </c>
      <c r="AK16" s="39">
        <f t="shared" si="14"/>
        <v>0</v>
      </c>
      <c r="AL16" s="39">
        <f t="shared" si="15"/>
        <v>0</v>
      </c>
      <c r="AM16" s="1">
        <f t="shared" si="16"/>
        <v>0</v>
      </c>
      <c r="AN16" s="1">
        <f t="shared" si="17"/>
        <v>0</v>
      </c>
      <c r="AO16" s="1">
        <f t="shared" si="18"/>
        <v>0</v>
      </c>
      <c r="AP16" s="1">
        <f t="shared" si="19"/>
        <v>0</v>
      </c>
    </row>
    <row r="17" spans="2:42" ht="12.75" customHeight="1" x14ac:dyDescent="0.2">
      <c r="B17" s="52">
        <v>8</v>
      </c>
      <c r="C17" s="53"/>
      <c r="D17" s="54"/>
      <c r="E17" s="55"/>
      <c r="F17" s="55"/>
      <c r="G17" s="40" t="str">
        <f t="shared" si="7"/>
        <v/>
      </c>
      <c r="H17" s="52" t="s">
        <v>50</v>
      </c>
      <c r="I17" s="75">
        <f t="shared" si="0"/>
        <v>0</v>
      </c>
      <c r="J17" s="63"/>
      <c r="K17" s="63"/>
      <c r="L17" s="63"/>
      <c r="M17" s="52" t="s">
        <v>50</v>
      </c>
      <c r="N17" s="75" t="str">
        <f t="shared" si="8"/>
        <v/>
      </c>
      <c r="O17" s="64"/>
      <c r="P17" s="65"/>
      <c r="Q17" s="65"/>
      <c r="R17" s="65"/>
      <c r="S17" s="65"/>
      <c r="U17" s="24">
        <f t="shared" si="1"/>
        <v>0</v>
      </c>
      <c r="V17" s="24">
        <f t="shared" si="9"/>
        <v>0</v>
      </c>
      <c r="W17" s="24">
        <f t="shared" si="10"/>
        <v>0</v>
      </c>
      <c r="Y17" s="24">
        <f t="shared" si="11"/>
        <v>0</v>
      </c>
      <c r="Z17" s="24">
        <f t="shared" si="11"/>
        <v>0</v>
      </c>
      <c r="AA17" s="24">
        <f t="shared" si="11"/>
        <v>0</v>
      </c>
      <c r="AC17" s="24">
        <f t="shared" si="2"/>
        <v>0</v>
      </c>
      <c r="AD17" s="24">
        <f t="shared" si="3"/>
        <v>0</v>
      </c>
      <c r="AE17" s="24">
        <f t="shared" si="4"/>
        <v>0</v>
      </c>
      <c r="AF17" s="24">
        <f t="shared" si="5"/>
        <v>0</v>
      </c>
      <c r="AG17" s="24">
        <f t="shared" si="6"/>
        <v>0</v>
      </c>
      <c r="AH17" s="1">
        <f t="shared" si="12"/>
        <v>0</v>
      </c>
      <c r="AJ17" s="39">
        <f t="shared" si="13"/>
        <v>0</v>
      </c>
      <c r="AK17" s="39">
        <f t="shared" si="14"/>
        <v>0</v>
      </c>
      <c r="AL17" s="39">
        <f t="shared" si="15"/>
        <v>0</v>
      </c>
      <c r="AM17" s="1">
        <f t="shared" si="16"/>
        <v>0</v>
      </c>
      <c r="AN17" s="1">
        <f t="shared" si="17"/>
        <v>0</v>
      </c>
      <c r="AO17" s="1">
        <f t="shared" si="18"/>
        <v>0</v>
      </c>
      <c r="AP17" s="1">
        <f t="shared" si="19"/>
        <v>0</v>
      </c>
    </row>
    <row r="18" spans="2:42" ht="12.75" customHeight="1" x14ac:dyDescent="0.2">
      <c r="B18" s="52">
        <v>9</v>
      </c>
      <c r="C18" s="53"/>
      <c r="D18" s="54"/>
      <c r="E18" s="55"/>
      <c r="F18" s="55"/>
      <c r="G18" s="40" t="str">
        <f t="shared" si="7"/>
        <v/>
      </c>
      <c r="H18" s="52" t="s">
        <v>50</v>
      </c>
      <c r="I18" s="75">
        <f t="shared" si="0"/>
        <v>0</v>
      </c>
      <c r="J18" s="63"/>
      <c r="K18" s="63"/>
      <c r="L18" s="63"/>
      <c r="M18" s="52" t="s">
        <v>50</v>
      </c>
      <c r="N18" s="75" t="str">
        <f t="shared" si="8"/>
        <v/>
      </c>
      <c r="O18" s="64"/>
      <c r="P18" s="65"/>
      <c r="Q18" s="65"/>
      <c r="R18" s="65"/>
      <c r="S18" s="65"/>
      <c r="U18" s="24">
        <f t="shared" si="1"/>
        <v>0</v>
      </c>
      <c r="V18" s="24">
        <f t="shared" si="9"/>
        <v>0</v>
      </c>
      <c r="W18" s="24">
        <f t="shared" si="10"/>
        <v>0</v>
      </c>
      <c r="Y18" s="24">
        <f t="shared" si="11"/>
        <v>0</v>
      </c>
      <c r="Z18" s="24">
        <f t="shared" si="11"/>
        <v>0</v>
      </c>
      <c r="AA18" s="24">
        <f t="shared" si="11"/>
        <v>0</v>
      </c>
      <c r="AC18" s="24">
        <f t="shared" si="2"/>
        <v>0</v>
      </c>
      <c r="AD18" s="24">
        <f t="shared" si="3"/>
        <v>0</v>
      </c>
      <c r="AE18" s="24">
        <f t="shared" si="4"/>
        <v>0</v>
      </c>
      <c r="AF18" s="24">
        <f t="shared" si="5"/>
        <v>0</v>
      </c>
      <c r="AG18" s="24">
        <f t="shared" si="6"/>
        <v>0</v>
      </c>
      <c r="AH18" s="1">
        <f t="shared" si="12"/>
        <v>0</v>
      </c>
      <c r="AJ18" s="39">
        <f t="shared" si="13"/>
        <v>0</v>
      </c>
      <c r="AK18" s="39">
        <f t="shared" si="14"/>
        <v>0</v>
      </c>
      <c r="AL18" s="39">
        <f t="shared" si="15"/>
        <v>0</v>
      </c>
      <c r="AM18" s="1">
        <f t="shared" si="16"/>
        <v>0</v>
      </c>
      <c r="AN18" s="1">
        <f t="shared" si="17"/>
        <v>0</v>
      </c>
      <c r="AO18" s="1">
        <f t="shared" si="18"/>
        <v>0</v>
      </c>
      <c r="AP18" s="1">
        <f t="shared" si="19"/>
        <v>0</v>
      </c>
    </row>
    <row r="19" spans="2:42" ht="12.75" customHeight="1" x14ac:dyDescent="0.2">
      <c r="B19" s="52">
        <v>10</v>
      </c>
      <c r="C19" s="53"/>
      <c r="D19" s="54"/>
      <c r="E19" s="55"/>
      <c r="F19" s="55"/>
      <c r="G19" s="40" t="str">
        <f t="shared" si="7"/>
        <v/>
      </c>
      <c r="H19" s="52" t="s">
        <v>50</v>
      </c>
      <c r="I19" s="75">
        <f t="shared" si="0"/>
        <v>0</v>
      </c>
      <c r="J19" s="63"/>
      <c r="K19" s="63"/>
      <c r="L19" s="63"/>
      <c r="M19" s="52" t="s">
        <v>50</v>
      </c>
      <c r="N19" s="75" t="str">
        <f t="shared" si="8"/>
        <v/>
      </c>
      <c r="O19" s="64"/>
      <c r="P19" s="65"/>
      <c r="Q19" s="65"/>
      <c r="R19" s="65"/>
      <c r="S19" s="65"/>
      <c r="U19" s="24">
        <f t="shared" si="1"/>
        <v>0</v>
      </c>
      <c r="V19" s="24">
        <f t="shared" si="9"/>
        <v>0</v>
      </c>
      <c r="W19" s="24">
        <f t="shared" si="10"/>
        <v>0</v>
      </c>
      <c r="Y19" s="24">
        <f t="shared" si="11"/>
        <v>0</v>
      </c>
      <c r="Z19" s="24">
        <f t="shared" si="11"/>
        <v>0</v>
      </c>
      <c r="AA19" s="24">
        <f t="shared" si="11"/>
        <v>0</v>
      </c>
      <c r="AC19" s="24">
        <f t="shared" si="2"/>
        <v>0</v>
      </c>
      <c r="AD19" s="24">
        <f t="shared" si="3"/>
        <v>0</v>
      </c>
      <c r="AE19" s="24">
        <f t="shared" si="4"/>
        <v>0</v>
      </c>
      <c r="AF19" s="24">
        <f t="shared" si="5"/>
        <v>0</v>
      </c>
      <c r="AG19" s="24">
        <f t="shared" si="6"/>
        <v>0</v>
      </c>
      <c r="AH19" s="1">
        <f t="shared" si="12"/>
        <v>0</v>
      </c>
      <c r="AJ19" s="39">
        <f t="shared" si="13"/>
        <v>0</v>
      </c>
      <c r="AK19" s="39">
        <f t="shared" si="14"/>
        <v>0</v>
      </c>
      <c r="AL19" s="39">
        <f t="shared" si="15"/>
        <v>0</v>
      </c>
      <c r="AM19" s="1">
        <f t="shared" si="16"/>
        <v>0</v>
      </c>
      <c r="AN19" s="1">
        <f t="shared" si="17"/>
        <v>0</v>
      </c>
      <c r="AO19" s="1">
        <f t="shared" si="18"/>
        <v>0</v>
      </c>
      <c r="AP19" s="1">
        <f t="shared" si="19"/>
        <v>0</v>
      </c>
    </row>
    <row r="20" spans="2:42" ht="12.75" customHeight="1" x14ac:dyDescent="0.2">
      <c r="B20" s="52">
        <v>11</v>
      </c>
      <c r="C20" s="53"/>
      <c r="D20" s="54"/>
      <c r="E20" s="55"/>
      <c r="F20" s="55"/>
      <c r="G20" s="40" t="str">
        <f t="shared" si="7"/>
        <v/>
      </c>
      <c r="H20" s="52" t="s">
        <v>50</v>
      </c>
      <c r="I20" s="75">
        <f t="shared" si="0"/>
        <v>0</v>
      </c>
      <c r="J20" s="63"/>
      <c r="K20" s="63"/>
      <c r="L20" s="63"/>
      <c r="M20" s="52" t="s">
        <v>50</v>
      </c>
      <c r="N20" s="75" t="str">
        <f t="shared" si="8"/>
        <v/>
      </c>
      <c r="O20" s="64"/>
      <c r="P20" s="65"/>
      <c r="Q20" s="65"/>
      <c r="R20" s="65"/>
      <c r="S20" s="65"/>
      <c r="U20" s="24">
        <f t="shared" si="1"/>
        <v>0</v>
      </c>
      <c r="V20" s="24">
        <f t="shared" si="9"/>
        <v>0</v>
      </c>
      <c r="W20" s="24">
        <f t="shared" si="10"/>
        <v>0</v>
      </c>
      <c r="Y20" s="24">
        <f t="shared" si="11"/>
        <v>0</v>
      </c>
      <c r="Z20" s="24">
        <f t="shared" si="11"/>
        <v>0</v>
      </c>
      <c r="AA20" s="24">
        <f t="shared" si="11"/>
        <v>0</v>
      </c>
      <c r="AC20" s="24">
        <f t="shared" si="2"/>
        <v>0</v>
      </c>
      <c r="AD20" s="24">
        <f t="shared" si="3"/>
        <v>0</v>
      </c>
      <c r="AE20" s="24">
        <f t="shared" si="4"/>
        <v>0</v>
      </c>
      <c r="AF20" s="24">
        <f t="shared" si="5"/>
        <v>0</v>
      </c>
      <c r="AG20" s="24">
        <f t="shared" si="6"/>
        <v>0</v>
      </c>
      <c r="AH20" s="1">
        <f t="shared" si="12"/>
        <v>0</v>
      </c>
      <c r="AJ20" s="39">
        <f t="shared" si="13"/>
        <v>0</v>
      </c>
      <c r="AK20" s="39">
        <f t="shared" si="14"/>
        <v>0</v>
      </c>
      <c r="AL20" s="39">
        <f t="shared" si="15"/>
        <v>0</v>
      </c>
      <c r="AM20" s="1">
        <f t="shared" si="16"/>
        <v>0</v>
      </c>
      <c r="AN20" s="1">
        <f t="shared" si="17"/>
        <v>0</v>
      </c>
      <c r="AO20" s="1">
        <f t="shared" si="18"/>
        <v>0</v>
      </c>
      <c r="AP20" s="1">
        <f t="shared" si="19"/>
        <v>0</v>
      </c>
    </row>
    <row r="21" spans="2:42" ht="12.75" customHeight="1" x14ac:dyDescent="0.2">
      <c r="B21" s="52">
        <v>12</v>
      </c>
      <c r="C21" s="53"/>
      <c r="D21" s="54"/>
      <c r="E21" s="55"/>
      <c r="F21" s="55"/>
      <c r="G21" s="40" t="str">
        <f t="shared" si="7"/>
        <v/>
      </c>
      <c r="H21" s="52" t="s">
        <v>50</v>
      </c>
      <c r="I21" s="75">
        <f t="shared" si="0"/>
        <v>0</v>
      </c>
      <c r="J21" s="63"/>
      <c r="K21" s="63"/>
      <c r="L21" s="63"/>
      <c r="M21" s="52" t="s">
        <v>50</v>
      </c>
      <c r="N21" s="75" t="str">
        <f t="shared" si="8"/>
        <v/>
      </c>
      <c r="O21" s="64"/>
      <c r="P21" s="65"/>
      <c r="Q21" s="65"/>
      <c r="R21" s="65"/>
      <c r="S21" s="65"/>
      <c r="U21" s="24">
        <f t="shared" si="1"/>
        <v>0</v>
      </c>
      <c r="V21" s="24">
        <f t="shared" si="9"/>
        <v>0</v>
      </c>
      <c r="W21" s="24">
        <f t="shared" si="10"/>
        <v>0</v>
      </c>
      <c r="Y21" s="24">
        <f t="shared" si="11"/>
        <v>0</v>
      </c>
      <c r="Z21" s="24">
        <f t="shared" si="11"/>
        <v>0</v>
      </c>
      <c r="AA21" s="24">
        <f t="shared" si="11"/>
        <v>0</v>
      </c>
      <c r="AC21" s="24">
        <f t="shared" si="2"/>
        <v>0</v>
      </c>
      <c r="AD21" s="24">
        <f t="shared" si="3"/>
        <v>0</v>
      </c>
      <c r="AE21" s="24">
        <f t="shared" si="4"/>
        <v>0</v>
      </c>
      <c r="AF21" s="24">
        <f t="shared" si="5"/>
        <v>0</v>
      </c>
      <c r="AG21" s="24">
        <f t="shared" si="6"/>
        <v>0</v>
      </c>
      <c r="AH21" s="1">
        <f t="shared" si="12"/>
        <v>0</v>
      </c>
      <c r="AJ21" s="39">
        <f t="shared" si="13"/>
        <v>0</v>
      </c>
      <c r="AK21" s="39">
        <f t="shared" si="14"/>
        <v>0</v>
      </c>
      <c r="AL21" s="39">
        <f t="shared" si="15"/>
        <v>0</v>
      </c>
      <c r="AM21" s="1">
        <f t="shared" si="16"/>
        <v>0</v>
      </c>
      <c r="AN21" s="1">
        <f t="shared" si="17"/>
        <v>0</v>
      </c>
      <c r="AO21" s="1">
        <f t="shared" si="18"/>
        <v>0</v>
      </c>
      <c r="AP21" s="1">
        <f t="shared" si="19"/>
        <v>0</v>
      </c>
    </row>
    <row r="22" spans="2:42" ht="12.75" customHeight="1" x14ac:dyDescent="0.2">
      <c r="B22" s="52">
        <v>13</v>
      </c>
      <c r="C22" s="53"/>
      <c r="D22" s="54"/>
      <c r="E22" s="55"/>
      <c r="F22" s="55"/>
      <c r="G22" s="40" t="str">
        <f t="shared" si="7"/>
        <v/>
      </c>
      <c r="H22" s="52" t="s">
        <v>50</v>
      </c>
      <c r="I22" s="75">
        <f t="shared" si="0"/>
        <v>0</v>
      </c>
      <c r="J22" s="63"/>
      <c r="K22" s="63"/>
      <c r="L22" s="63"/>
      <c r="M22" s="52" t="s">
        <v>50</v>
      </c>
      <c r="N22" s="75" t="str">
        <f t="shared" si="8"/>
        <v/>
      </c>
      <c r="O22" s="64"/>
      <c r="P22" s="65"/>
      <c r="Q22" s="65"/>
      <c r="R22" s="65"/>
      <c r="S22" s="65"/>
      <c r="U22" s="24">
        <f t="shared" si="1"/>
        <v>0</v>
      </c>
      <c r="V22" s="24">
        <f t="shared" si="9"/>
        <v>0</v>
      </c>
      <c r="W22" s="24">
        <f t="shared" si="10"/>
        <v>0</v>
      </c>
      <c r="Y22" s="24">
        <f t="shared" si="11"/>
        <v>0</v>
      </c>
      <c r="Z22" s="24">
        <f t="shared" si="11"/>
        <v>0</v>
      </c>
      <c r="AA22" s="24">
        <f t="shared" si="11"/>
        <v>0</v>
      </c>
      <c r="AC22" s="24">
        <f t="shared" si="2"/>
        <v>0</v>
      </c>
      <c r="AD22" s="24">
        <f t="shared" si="3"/>
        <v>0</v>
      </c>
      <c r="AE22" s="24">
        <f t="shared" si="4"/>
        <v>0</v>
      </c>
      <c r="AF22" s="24">
        <f t="shared" si="5"/>
        <v>0</v>
      </c>
      <c r="AG22" s="24">
        <f t="shared" si="6"/>
        <v>0</v>
      </c>
      <c r="AH22" s="1">
        <f t="shared" si="12"/>
        <v>0</v>
      </c>
      <c r="AJ22" s="39">
        <f t="shared" si="13"/>
        <v>0</v>
      </c>
      <c r="AK22" s="39">
        <f t="shared" si="14"/>
        <v>0</v>
      </c>
      <c r="AL22" s="39">
        <f t="shared" si="15"/>
        <v>0</v>
      </c>
      <c r="AM22" s="1">
        <f t="shared" si="16"/>
        <v>0</v>
      </c>
      <c r="AN22" s="1">
        <f t="shared" si="17"/>
        <v>0</v>
      </c>
      <c r="AO22" s="1">
        <f t="shared" si="18"/>
        <v>0</v>
      </c>
      <c r="AP22" s="1">
        <f t="shared" si="19"/>
        <v>0</v>
      </c>
    </row>
    <row r="23" spans="2:42" ht="12.75" customHeight="1" x14ac:dyDescent="0.2">
      <c r="B23" s="52">
        <v>14</v>
      </c>
      <c r="C23" s="53"/>
      <c r="D23" s="54"/>
      <c r="E23" s="55"/>
      <c r="F23" s="55"/>
      <c r="G23" s="40" t="str">
        <f t="shared" si="7"/>
        <v/>
      </c>
      <c r="H23" s="52" t="s">
        <v>50</v>
      </c>
      <c r="I23" s="75">
        <f t="shared" si="0"/>
        <v>0</v>
      </c>
      <c r="J23" s="63"/>
      <c r="K23" s="63"/>
      <c r="L23" s="63"/>
      <c r="M23" s="52" t="s">
        <v>50</v>
      </c>
      <c r="N23" s="75" t="str">
        <f t="shared" si="8"/>
        <v/>
      </c>
      <c r="O23" s="64"/>
      <c r="P23" s="65"/>
      <c r="Q23" s="65"/>
      <c r="R23" s="65"/>
      <c r="S23" s="65"/>
      <c r="U23" s="24">
        <f t="shared" si="1"/>
        <v>0</v>
      </c>
      <c r="V23" s="24">
        <f t="shared" si="9"/>
        <v>0</v>
      </c>
      <c r="W23" s="24">
        <f t="shared" si="10"/>
        <v>0</v>
      </c>
      <c r="Y23" s="24">
        <f t="shared" si="11"/>
        <v>0</v>
      </c>
      <c r="Z23" s="24">
        <f t="shared" si="11"/>
        <v>0</v>
      </c>
      <c r="AA23" s="24">
        <f t="shared" si="11"/>
        <v>0</v>
      </c>
      <c r="AC23" s="24">
        <f t="shared" si="2"/>
        <v>0</v>
      </c>
      <c r="AD23" s="24">
        <f t="shared" si="3"/>
        <v>0</v>
      </c>
      <c r="AE23" s="24">
        <f t="shared" si="4"/>
        <v>0</v>
      </c>
      <c r="AF23" s="24">
        <f t="shared" si="5"/>
        <v>0</v>
      </c>
      <c r="AG23" s="24">
        <f t="shared" si="6"/>
        <v>0</v>
      </c>
      <c r="AH23" s="1">
        <f t="shared" si="12"/>
        <v>0</v>
      </c>
      <c r="AJ23" s="39">
        <f t="shared" si="13"/>
        <v>0</v>
      </c>
      <c r="AK23" s="39">
        <f t="shared" si="14"/>
        <v>0</v>
      </c>
      <c r="AL23" s="39">
        <f t="shared" si="15"/>
        <v>0</v>
      </c>
      <c r="AM23" s="1">
        <f t="shared" si="16"/>
        <v>0</v>
      </c>
      <c r="AN23" s="1">
        <f t="shared" si="17"/>
        <v>0</v>
      </c>
      <c r="AO23" s="1">
        <f t="shared" si="18"/>
        <v>0</v>
      </c>
      <c r="AP23" s="1">
        <f t="shared" si="19"/>
        <v>0</v>
      </c>
    </row>
    <row r="24" spans="2:42" ht="12.75" customHeight="1" x14ac:dyDescent="0.2">
      <c r="B24" s="52">
        <v>15</v>
      </c>
      <c r="C24" s="53"/>
      <c r="D24" s="54"/>
      <c r="E24" s="55"/>
      <c r="F24" s="55"/>
      <c r="G24" s="40" t="str">
        <f t="shared" si="7"/>
        <v/>
      </c>
      <c r="H24" s="52" t="s">
        <v>50</v>
      </c>
      <c r="I24" s="75">
        <f t="shared" si="0"/>
        <v>0</v>
      </c>
      <c r="J24" s="63"/>
      <c r="K24" s="63"/>
      <c r="L24" s="63"/>
      <c r="M24" s="52" t="s">
        <v>50</v>
      </c>
      <c r="N24" s="75" t="str">
        <f t="shared" si="8"/>
        <v/>
      </c>
      <c r="O24" s="64"/>
      <c r="P24" s="65"/>
      <c r="Q24" s="65"/>
      <c r="R24" s="65"/>
      <c r="S24" s="65"/>
      <c r="U24" s="24">
        <f t="shared" si="1"/>
        <v>0</v>
      </c>
      <c r="V24" s="24">
        <f t="shared" si="9"/>
        <v>0</v>
      </c>
      <c r="W24" s="24">
        <f t="shared" si="10"/>
        <v>0</v>
      </c>
      <c r="Y24" s="24">
        <f t="shared" si="11"/>
        <v>0</v>
      </c>
      <c r="Z24" s="24">
        <f t="shared" si="11"/>
        <v>0</v>
      </c>
      <c r="AA24" s="24">
        <f t="shared" si="11"/>
        <v>0</v>
      </c>
      <c r="AC24" s="24">
        <f t="shared" si="2"/>
        <v>0</v>
      </c>
      <c r="AD24" s="24">
        <f t="shared" si="3"/>
        <v>0</v>
      </c>
      <c r="AE24" s="24">
        <f t="shared" si="4"/>
        <v>0</v>
      </c>
      <c r="AF24" s="24">
        <f t="shared" si="5"/>
        <v>0</v>
      </c>
      <c r="AG24" s="24">
        <f t="shared" si="6"/>
        <v>0</v>
      </c>
      <c r="AH24" s="1">
        <f t="shared" si="12"/>
        <v>0</v>
      </c>
      <c r="AJ24" s="39">
        <f t="shared" si="13"/>
        <v>0</v>
      </c>
      <c r="AK24" s="39">
        <f t="shared" si="14"/>
        <v>0</v>
      </c>
      <c r="AL24" s="39">
        <f t="shared" si="15"/>
        <v>0</v>
      </c>
      <c r="AM24" s="1">
        <f t="shared" si="16"/>
        <v>0</v>
      </c>
      <c r="AN24" s="1">
        <f t="shared" si="17"/>
        <v>0</v>
      </c>
      <c r="AO24" s="1">
        <f t="shared" si="18"/>
        <v>0</v>
      </c>
      <c r="AP24" s="1">
        <f t="shared" si="19"/>
        <v>0</v>
      </c>
    </row>
    <row r="25" spans="2:42" ht="12.75" customHeight="1" x14ac:dyDescent="0.2">
      <c r="B25" s="52">
        <v>16</v>
      </c>
      <c r="C25" s="53"/>
      <c r="D25" s="54"/>
      <c r="E25" s="55"/>
      <c r="F25" s="55"/>
      <c r="G25" s="40" t="str">
        <f t="shared" si="7"/>
        <v/>
      </c>
      <c r="H25" s="52" t="s">
        <v>50</v>
      </c>
      <c r="I25" s="75">
        <f t="shared" si="0"/>
        <v>0</v>
      </c>
      <c r="J25" s="63"/>
      <c r="K25" s="63"/>
      <c r="L25" s="63"/>
      <c r="M25" s="52" t="s">
        <v>50</v>
      </c>
      <c r="N25" s="75" t="str">
        <f t="shared" si="8"/>
        <v/>
      </c>
      <c r="O25" s="64"/>
      <c r="P25" s="65"/>
      <c r="Q25" s="65"/>
      <c r="R25" s="65"/>
      <c r="S25" s="65"/>
      <c r="U25" s="24">
        <f t="shared" si="1"/>
        <v>0</v>
      </c>
      <c r="V25" s="24">
        <f t="shared" si="9"/>
        <v>0</v>
      </c>
      <c r="W25" s="24">
        <f t="shared" si="10"/>
        <v>0</v>
      </c>
      <c r="Y25" s="24">
        <f t="shared" si="11"/>
        <v>0</v>
      </c>
      <c r="Z25" s="24">
        <f t="shared" si="11"/>
        <v>0</v>
      </c>
      <c r="AA25" s="24">
        <f t="shared" si="11"/>
        <v>0</v>
      </c>
      <c r="AC25" s="24">
        <f t="shared" si="2"/>
        <v>0</v>
      </c>
      <c r="AD25" s="24">
        <f t="shared" si="3"/>
        <v>0</v>
      </c>
      <c r="AE25" s="24">
        <f t="shared" si="4"/>
        <v>0</v>
      </c>
      <c r="AF25" s="24">
        <f t="shared" si="5"/>
        <v>0</v>
      </c>
      <c r="AG25" s="24">
        <f t="shared" si="6"/>
        <v>0</v>
      </c>
      <c r="AH25" s="1">
        <f t="shared" si="12"/>
        <v>0</v>
      </c>
      <c r="AJ25" s="39">
        <f t="shared" si="13"/>
        <v>0</v>
      </c>
      <c r="AK25" s="39">
        <f t="shared" si="14"/>
        <v>0</v>
      </c>
      <c r="AL25" s="39">
        <f t="shared" si="15"/>
        <v>0</v>
      </c>
      <c r="AM25" s="1">
        <f t="shared" si="16"/>
        <v>0</v>
      </c>
      <c r="AN25" s="1">
        <f t="shared" si="17"/>
        <v>0</v>
      </c>
      <c r="AO25" s="1">
        <f t="shared" si="18"/>
        <v>0</v>
      </c>
      <c r="AP25" s="1">
        <f t="shared" si="19"/>
        <v>0</v>
      </c>
    </row>
    <row r="26" spans="2:42" ht="12.75" customHeight="1" x14ac:dyDescent="0.2">
      <c r="B26" s="52">
        <v>17</v>
      </c>
      <c r="C26" s="53"/>
      <c r="D26" s="54"/>
      <c r="E26" s="55"/>
      <c r="F26" s="55"/>
      <c r="G26" s="40" t="str">
        <f t="shared" si="7"/>
        <v/>
      </c>
      <c r="H26" s="52" t="s">
        <v>50</v>
      </c>
      <c r="I26" s="75">
        <f t="shared" si="0"/>
        <v>0</v>
      </c>
      <c r="J26" s="63"/>
      <c r="K26" s="63"/>
      <c r="L26" s="63"/>
      <c r="M26" s="52" t="s">
        <v>50</v>
      </c>
      <c r="N26" s="75" t="str">
        <f t="shared" si="8"/>
        <v/>
      </c>
      <c r="O26" s="64"/>
      <c r="P26" s="65"/>
      <c r="Q26" s="65"/>
      <c r="R26" s="65"/>
      <c r="S26" s="65"/>
      <c r="U26" s="24">
        <f t="shared" si="1"/>
        <v>0</v>
      </c>
      <c r="V26" s="24">
        <f t="shared" si="9"/>
        <v>0</v>
      </c>
      <c r="W26" s="24">
        <f t="shared" si="10"/>
        <v>0</v>
      </c>
      <c r="Y26" s="24">
        <f t="shared" si="11"/>
        <v>0</v>
      </c>
      <c r="Z26" s="24">
        <f t="shared" si="11"/>
        <v>0</v>
      </c>
      <c r="AA26" s="24">
        <f t="shared" si="11"/>
        <v>0</v>
      </c>
      <c r="AC26" s="24">
        <f t="shared" si="2"/>
        <v>0</v>
      </c>
      <c r="AD26" s="24">
        <f t="shared" si="3"/>
        <v>0</v>
      </c>
      <c r="AE26" s="24">
        <f t="shared" si="4"/>
        <v>0</v>
      </c>
      <c r="AF26" s="24">
        <f t="shared" si="5"/>
        <v>0</v>
      </c>
      <c r="AG26" s="24">
        <f t="shared" si="6"/>
        <v>0</v>
      </c>
      <c r="AH26" s="1">
        <f t="shared" si="12"/>
        <v>0</v>
      </c>
      <c r="AJ26" s="39">
        <f t="shared" si="13"/>
        <v>0</v>
      </c>
      <c r="AK26" s="39">
        <f t="shared" si="14"/>
        <v>0</v>
      </c>
      <c r="AL26" s="39">
        <f t="shared" si="15"/>
        <v>0</v>
      </c>
      <c r="AM26" s="1">
        <f t="shared" si="16"/>
        <v>0</v>
      </c>
      <c r="AN26" s="1">
        <f t="shared" si="17"/>
        <v>0</v>
      </c>
      <c r="AO26" s="1">
        <f t="shared" si="18"/>
        <v>0</v>
      </c>
      <c r="AP26" s="1">
        <f t="shared" si="19"/>
        <v>0</v>
      </c>
    </row>
    <row r="27" spans="2:42" ht="12.75" customHeight="1" x14ac:dyDescent="0.2">
      <c r="B27" s="52">
        <v>18</v>
      </c>
      <c r="C27" s="53"/>
      <c r="D27" s="54"/>
      <c r="E27" s="55"/>
      <c r="F27" s="55"/>
      <c r="G27" s="40" t="str">
        <f t="shared" si="7"/>
        <v/>
      </c>
      <c r="H27" s="52" t="s">
        <v>50</v>
      </c>
      <c r="I27" s="75">
        <f t="shared" si="0"/>
        <v>0</v>
      </c>
      <c r="J27" s="63"/>
      <c r="K27" s="63"/>
      <c r="L27" s="63"/>
      <c r="M27" s="52" t="s">
        <v>50</v>
      </c>
      <c r="N27" s="75" t="str">
        <f t="shared" si="8"/>
        <v/>
      </c>
      <c r="O27" s="64"/>
      <c r="P27" s="65"/>
      <c r="Q27" s="65"/>
      <c r="R27" s="65"/>
      <c r="S27" s="65"/>
      <c r="U27" s="24">
        <f t="shared" si="1"/>
        <v>0</v>
      </c>
      <c r="V27" s="24">
        <f t="shared" si="9"/>
        <v>0</v>
      </c>
      <c r="W27" s="24">
        <f t="shared" si="10"/>
        <v>0</v>
      </c>
      <c r="Y27" s="24">
        <f t="shared" si="11"/>
        <v>0</v>
      </c>
      <c r="Z27" s="24">
        <f t="shared" si="11"/>
        <v>0</v>
      </c>
      <c r="AA27" s="24">
        <f t="shared" si="11"/>
        <v>0</v>
      </c>
      <c r="AC27" s="24">
        <f t="shared" si="2"/>
        <v>0</v>
      </c>
      <c r="AD27" s="24">
        <f t="shared" si="3"/>
        <v>0</v>
      </c>
      <c r="AE27" s="24">
        <f t="shared" si="4"/>
        <v>0</v>
      </c>
      <c r="AF27" s="24">
        <f t="shared" si="5"/>
        <v>0</v>
      </c>
      <c r="AG27" s="24">
        <f t="shared" si="6"/>
        <v>0</v>
      </c>
      <c r="AH27" s="1">
        <f t="shared" si="12"/>
        <v>0</v>
      </c>
      <c r="AJ27" s="39">
        <f t="shared" si="13"/>
        <v>0</v>
      </c>
      <c r="AK27" s="39">
        <f t="shared" si="14"/>
        <v>0</v>
      </c>
      <c r="AL27" s="39">
        <f t="shared" si="15"/>
        <v>0</v>
      </c>
      <c r="AM27" s="1">
        <f t="shared" si="16"/>
        <v>0</v>
      </c>
      <c r="AN27" s="1">
        <f t="shared" si="17"/>
        <v>0</v>
      </c>
      <c r="AO27" s="1">
        <f t="shared" si="18"/>
        <v>0</v>
      </c>
      <c r="AP27" s="1">
        <f t="shared" si="19"/>
        <v>0</v>
      </c>
    </row>
    <row r="28" spans="2:42" ht="12.75" customHeight="1" x14ac:dyDescent="0.2">
      <c r="B28" s="52">
        <v>19</v>
      </c>
      <c r="C28" s="53"/>
      <c r="D28" s="54"/>
      <c r="E28" s="55"/>
      <c r="F28" s="55"/>
      <c r="G28" s="40" t="str">
        <f t="shared" si="7"/>
        <v/>
      </c>
      <c r="H28" s="52" t="s">
        <v>50</v>
      </c>
      <c r="I28" s="75">
        <f t="shared" si="0"/>
        <v>0</v>
      </c>
      <c r="J28" s="63"/>
      <c r="K28" s="63"/>
      <c r="L28" s="63"/>
      <c r="M28" s="52" t="s">
        <v>50</v>
      </c>
      <c r="N28" s="75" t="str">
        <f t="shared" si="8"/>
        <v/>
      </c>
      <c r="O28" s="64"/>
      <c r="P28" s="65"/>
      <c r="Q28" s="65"/>
      <c r="R28" s="65"/>
      <c r="S28" s="65"/>
      <c r="U28" s="24">
        <f t="shared" si="1"/>
        <v>0</v>
      </c>
      <c r="V28" s="24">
        <f t="shared" si="9"/>
        <v>0</v>
      </c>
      <c r="W28" s="24">
        <f t="shared" si="10"/>
        <v>0</v>
      </c>
      <c r="Y28" s="24">
        <f t="shared" si="11"/>
        <v>0</v>
      </c>
      <c r="Z28" s="24">
        <f t="shared" si="11"/>
        <v>0</v>
      </c>
      <c r="AA28" s="24">
        <f t="shared" si="11"/>
        <v>0</v>
      </c>
      <c r="AC28" s="24">
        <f t="shared" si="2"/>
        <v>0</v>
      </c>
      <c r="AD28" s="24">
        <f t="shared" si="3"/>
        <v>0</v>
      </c>
      <c r="AE28" s="24">
        <f t="shared" si="4"/>
        <v>0</v>
      </c>
      <c r="AF28" s="24">
        <f t="shared" si="5"/>
        <v>0</v>
      </c>
      <c r="AG28" s="24">
        <f t="shared" si="6"/>
        <v>0</v>
      </c>
      <c r="AH28" s="1">
        <f t="shared" si="12"/>
        <v>0</v>
      </c>
      <c r="AJ28" s="39">
        <f t="shared" si="13"/>
        <v>0</v>
      </c>
      <c r="AK28" s="39">
        <f t="shared" si="14"/>
        <v>0</v>
      </c>
      <c r="AL28" s="39">
        <f t="shared" si="15"/>
        <v>0</v>
      </c>
      <c r="AM28" s="1">
        <f t="shared" si="16"/>
        <v>0</v>
      </c>
      <c r="AN28" s="1">
        <f t="shared" si="17"/>
        <v>0</v>
      </c>
      <c r="AO28" s="1">
        <f t="shared" si="18"/>
        <v>0</v>
      </c>
      <c r="AP28" s="1">
        <f t="shared" si="19"/>
        <v>0</v>
      </c>
    </row>
    <row r="29" spans="2:42" ht="12.75" customHeight="1" x14ac:dyDescent="0.2">
      <c r="B29" s="52">
        <v>20</v>
      </c>
      <c r="C29" s="53"/>
      <c r="D29" s="54"/>
      <c r="E29" s="55"/>
      <c r="F29" s="55"/>
      <c r="G29" s="40" t="str">
        <f t="shared" si="7"/>
        <v/>
      </c>
      <c r="H29" s="52" t="s">
        <v>50</v>
      </c>
      <c r="I29" s="75">
        <f t="shared" si="0"/>
        <v>0</v>
      </c>
      <c r="J29" s="63"/>
      <c r="K29" s="63"/>
      <c r="L29" s="63"/>
      <c r="M29" s="52" t="s">
        <v>50</v>
      </c>
      <c r="N29" s="75" t="str">
        <f t="shared" si="8"/>
        <v/>
      </c>
      <c r="O29" s="64"/>
      <c r="P29" s="65"/>
      <c r="Q29" s="65"/>
      <c r="R29" s="65"/>
      <c r="S29" s="65"/>
      <c r="U29" s="24">
        <f t="shared" si="1"/>
        <v>0</v>
      </c>
      <c r="V29" s="24">
        <f t="shared" si="9"/>
        <v>0</v>
      </c>
      <c r="W29" s="24">
        <f t="shared" si="10"/>
        <v>0</v>
      </c>
      <c r="Y29" s="24">
        <f t="shared" si="11"/>
        <v>0</v>
      </c>
      <c r="Z29" s="24">
        <f t="shared" si="11"/>
        <v>0</v>
      </c>
      <c r="AA29" s="24">
        <f t="shared" si="11"/>
        <v>0</v>
      </c>
      <c r="AC29" s="24">
        <f t="shared" si="2"/>
        <v>0</v>
      </c>
      <c r="AD29" s="24">
        <f t="shared" si="3"/>
        <v>0</v>
      </c>
      <c r="AE29" s="24">
        <f t="shared" si="4"/>
        <v>0</v>
      </c>
      <c r="AF29" s="24">
        <f t="shared" si="5"/>
        <v>0</v>
      </c>
      <c r="AG29" s="24">
        <f t="shared" si="6"/>
        <v>0</v>
      </c>
      <c r="AH29" s="1">
        <f t="shared" si="12"/>
        <v>0</v>
      </c>
      <c r="AJ29" s="39">
        <f t="shared" si="13"/>
        <v>0</v>
      </c>
      <c r="AK29" s="39">
        <f t="shared" si="14"/>
        <v>0</v>
      </c>
      <c r="AL29" s="39">
        <f t="shared" si="15"/>
        <v>0</v>
      </c>
      <c r="AM29" s="1">
        <f t="shared" si="16"/>
        <v>0</v>
      </c>
      <c r="AN29" s="1">
        <f t="shared" si="17"/>
        <v>0</v>
      </c>
      <c r="AO29" s="1">
        <f t="shared" si="18"/>
        <v>0</v>
      </c>
      <c r="AP29" s="1">
        <f t="shared" si="19"/>
        <v>0</v>
      </c>
    </row>
    <row r="30" spans="2:42" ht="12.75" customHeight="1" x14ac:dyDescent="0.2">
      <c r="B30" s="52">
        <v>21</v>
      </c>
      <c r="C30" s="53"/>
      <c r="D30" s="54"/>
      <c r="E30" s="55"/>
      <c r="F30" s="55"/>
      <c r="G30" s="40" t="str">
        <f t="shared" si="7"/>
        <v/>
      </c>
      <c r="H30" s="52" t="s">
        <v>50</v>
      </c>
      <c r="I30" s="75">
        <f t="shared" si="0"/>
        <v>0</v>
      </c>
      <c r="J30" s="63"/>
      <c r="K30" s="63"/>
      <c r="L30" s="63"/>
      <c r="M30" s="52" t="s">
        <v>50</v>
      </c>
      <c r="N30" s="75" t="str">
        <f t="shared" si="8"/>
        <v/>
      </c>
      <c r="O30" s="64"/>
      <c r="P30" s="65"/>
      <c r="Q30" s="65"/>
      <c r="R30" s="65"/>
      <c r="S30" s="65"/>
      <c r="U30" s="24">
        <f t="shared" si="1"/>
        <v>0</v>
      </c>
      <c r="V30" s="24">
        <f t="shared" si="9"/>
        <v>0</v>
      </c>
      <c r="W30" s="24">
        <f t="shared" si="10"/>
        <v>0</v>
      </c>
      <c r="Y30" s="24">
        <f t="shared" si="11"/>
        <v>0</v>
      </c>
      <c r="Z30" s="24">
        <f t="shared" si="11"/>
        <v>0</v>
      </c>
      <c r="AA30" s="24">
        <f t="shared" si="11"/>
        <v>0</v>
      </c>
      <c r="AC30" s="24">
        <f t="shared" si="2"/>
        <v>0</v>
      </c>
      <c r="AD30" s="24">
        <f t="shared" si="3"/>
        <v>0</v>
      </c>
      <c r="AE30" s="24">
        <f t="shared" si="4"/>
        <v>0</v>
      </c>
      <c r="AF30" s="24">
        <f t="shared" si="5"/>
        <v>0</v>
      </c>
      <c r="AG30" s="24">
        <f t="shared" si="6"/>
        <v>0</v>
      </c>
      <c r="AH30" s="1">
        <f t="shared" si="12"/>
        <v>0</v>
      </c>
      <c r="AJ30" s="39">
        <f t="shared" si="13"/>
        <v>0</v>
      </c>
      <c r="AK30" s="39">
        <f t="shared" si="14"/>
        <v>0</v>
      </c>
      <c r="AL30" s="39">
        <f t="shared" si="15"/>
        <v>0</v>
      </c>
      <c r="AM30" s="1">
        <f t="shared" si="16"/>
        <v>0</v>
      </c>
      <c r="AN30" s="1">
        <f t="shared" si="17"/>
        <v>0</v>
      </c>
      <c r="AO30" s="1">
        <f t="shared" si="18"/>
        <v>0</v>
      </c>
      <c r="AP30" s="1">
        <f t="shared" si="19"/>
        <v>0</v>
      </c>
    </row>
    <row r="31" spans="2:42" ht="12.75" customHeight="1" x14ac:dyDescent="0.2">
      <c r="B31" s="52">
        <v>22</v>
      </c>
      <c r="C31" s="53"/>
      <c r="D31" s="54"/>
      <c r="E31" s="55"/>
      <c r="F31" s="55"/>
      <c r="G31" s="40" t="str">
        <f t="shared" si="7"/>
        <v/>
      </c>
      <c r="H31" s="52" t="s">
        <v>50</v>
      </c>
      <c r="I31" s="75">
        <f t="shared" si="0"/>
        <v>0</v>
      </c>
      <c r="J31" s="63"/>
      <c r="K31" s="63"/>
      <c r="L31" s="63"/>
      <c r="M31" s="52" t="s">
        <v>50</v>
      </c>
      <c r="N31" s="75" t="str">
        <f t="shared" si="8"/>
        <v/>
      </c>
      <c r="O31" s="64"/>
      <c r="P31" s="65"/>
      <c r="Q31" s="65"/>
      <c r="R31" s="65"/>
      <c r="S31" s="65"/>
      <c r="U31" s="24">
        <f t="shared" si="1"/>
        <v>0</v>
      </c>
      <c r="V31" s="24">
        <f t="shared" si="9"/>
        <v>0</v>
      </c>
      <c r="W31" s="24">
        <f t="shared" si="10"/>
        <v>0</v>
      </c>
      <c r="Y31" s="24">
        <f t="shared" si="11"/>
        <v>0</v>
      </c>
      <c r="Z31" s="24">
        <f t="shared" si="11"/>
        <v>0</v>
      </c>
      <c r="AA31" s="24">
        <f t="shared" si="11"/>
        <v>0</v>
      </c>
      <c r="AC31" s="24">
        <f t="shared" si="2"/>
        <v>0</v>
      </c>
      <c r="AD31" s="24">
        <f t="shared" si="3"/>
        <v>0</v>
      </c>
      <c r="AE31" s="24">
        <f t="shared" si="4"/>
        <v>0</v>
      </c>
      <c r="AF31" s="24">
        <f t="shared" si="5"/>
        <v>0</v>
      </c>
      <c r="AG31" s="24">
        <f t="shared" si="6"/>
        <v>0</v>
      </c>
      <c r="AH31" s="1">
        <f t="shared" si="12"/>
        <v>0</v>
      </c>
      <c r="AJ31" s="39">
        <f t="shared" si="13"/>
        <v>0</v>
      </c>
      <c r="AK31" s="39">
        <f t="shared" si="14"/>
        <v>0</v>
      </c>
      <c r="AL31" s="39">
        <f t="shared" si="15"/>
        <v>0</v>
      </c>
      <c r="AM31" s="1">
        <f t="shared" si="16"/>
        <v>0</v>
      </c>
      <c r="AN31" s="1">
        <f t="shared" si="17"/>
        <v>0</v>
      </c>
      <c r="AO31" s="1">
        <f t="shared" si="18"/>
        <v>0</v>
      </c>
      <c r="AP31" s="1">
        <f t="shared" si="19"/>
        <v>0</v>
      </c>
    </row>
    <row r="32" spans="2:42" ht="12.75" customHeight="1" x14ac:dyDescent="0.2">
      <c r="B32" s="52">
        <v>23</v>
      </c>
      <c r="C32" s="53"/>
      <c r="D32" s="54"/>
      <c r="E32" s="55"/>
      <c r="F32" s="55"/>
      <c r="G32" s="40" t="str">
        <f t="shared" si="7"/>
        <v/>
      </c>
      <c r="H32" s="52" t="s">
        <v>50</v>
      </c>
      <c r="I32" s="75">
        <f t="shared" si="0"/>
        <v>0</v>
      </c>
      <c r="J32" s="63"/>
      <c r="K32" s="63"/>
      <c r="L32" s="63"/>
      <c r="M32" s="52" t="s">
        <v>50</v>
      </c>
      <c r="N32" s="75" t="str">
        <f t="shared" si="8"/>
        <v/>
      </c>
      <c r="O32" s="64"/>
      <c r="P32" s="65"/>
      <c r="Q32" s="65"/>
      <c r="R32" s="65"/>
      <c r="S32" s="65"/>
      <c r="U32" s="24">
        <f t="shared" si="1"/>
        <v>0</v>
      </c>
      <c r="V32" s="24">
        <f t="shared" si="9"/>
        <v>0</v>
      </c>
      <c r="W32" s="24">
        <f t="shared" si="10"/>
        <v>0</v>
      </c>
      <c r="Y32" s="24">
        <f t="shared" si="11"/>
        <v>0</v>
      </c>
      <c r="Z32" s="24">
        <f t="shared" si="11"/>
        <v>0</v>
      </c>
      <c r="AA32" s="24">
        <f t="shared" si="11"/>
        <v>0</v>
      </c>
      <c r="AC32" s="24">
        <f t="shared" si="2"/>
        <v>0</v>
      </c>
      <c r="AD32" s="24">
        <f t="shared" si="3"/>
        <v>0</v>
      </c>
      <c r="AE32" s="24">
        <f t="shared" si="4"/>
        <v>0</v>
      </c>
      <c r="AF32" s="24">
        <f t="shared" si="5"/>
        <v>0</v>
      </c>
      <c r="AG32" s="24">
        <f t="shared" si="6"/>
        <v>0</v>
      </c>
      <c r="AH32" s="1">
        <f t="shared" si="12"/>
        <v>0</v>
      </c>
      <c r="AJ32" s="39">
        <f t="shared" si="13"/>
        <v>0</v>
      </c>
      <c r="AK32" s="39">
        <f t="shared" si="14"/>
        <v>0</v>
      </c>
      <c r="AL32" s="39">
        <f t="shared" si="15"/>
        <v>0</v>
      </c>
      <c r="AM32" s="1">
        <f t="shared" si="16"/>
        <v>0</v>
      </c>
      <c r="AN32" s="1">
        <f t="shared" si="17"/>
        <v>0</v>
      </c>
      <c r="AO32" s="1">
        <f t="shared" si="18"/>
        <v>0</v>
      </c>
      <c r="AP32" s="1">
        <f t="shared" si="19"/>
        <v>0</v>
      </c>
    </row>
    <row r="33" spans="2:42" ht="12.75" customHeight="1" x14ac:dyDescent="0.2">
      <c r="B33" s="52">
        <v>24</v>
      </c>
      <c r="C33" s="53"/>
      <c r="D33" s="54"/>
      <c r="E33" s="55"/>
      <c r="F33" s="55"/>
      <c r="G33" s="40" t="str">
        <f t="shared" si="7"/>
        <v/>
      </c>
      <c r="H33" s="52" t="s">
        <v>50</v>
      </c>
      <c r="I33" s="75">
        <f t="shared" si="0"/>
        <v>0</v>
      </c>
      <c r="J33" s="63"/>
      <c r="K33" s="63"/>
      <c r="L33" s="63"/>
      <c r="M33" s="52" t="s">
        <v>50</v>
      </c>
      <c r="N33" s="75" t="str">
        <f t="shared" si="8"/>
        <v/>
      </c>
      <c r="O33" s="64"/>
      <c r="P33" s="65"/>
      <c r="Q33" s="65"/>
      <c r="R33" s="65"/>
      <c r="S33" s="65"/>
      <c r="U33" s="24">
        <f t="shared" si="1"/>
        <v>0</v>
      </c>
      <c r="V33" s="24">
        <f t="shared" si="9"/>
        <v>0</v>
      </c>
      <c r="W33" s="24">
        <f t="shared" si="10"/>
        <v>0</v>
      </c>
      <c r="Y33" s="24">
        <f t="shared" si="11"/>
        <v>0</v>
      </c>
      <c r="Z33" s="24">
        <f t="shared" si="11"/>
        <v>0</v>
      </c>
      <c r="AA33" s="24">
        <f t="shared" si="11"/>
        <v>0</v>
      </c>
      <c r="AC33" s="24">
        <f t="shared" si="2"/>
        <v>0</v>
      </c>
      <c r="AD33" s="24">
        <f t="shared" si="3"/>
        <v>0</v>
      </c>
      <c r="AE33" s="24">
        <f t="shared" si="4"/>
        <v>0</v>
      </c>
      <c r="AF33" s="24">
        <f t="shared" si="5"/>
        <v>0</v>
      </c>
      <c r="AG33" s="24">
        <f t="shared" si="6"/>
        <v>0</v>
      </c>
      <c r="AH33" s="1">
        <f t="shared" si="12"/>
        <v>0</v>
      </c>
      <c r="AJ33" s="39">
        <f t="shared" si="13"/>
        <v>0</v>
      </c>
      <c r="AK33" s="39">
        <f t="shared" si="14"/>
        <v>0</v>
      </c>
      <c r="AL33" s="39">
        <f t="shared" si="15"/>
        <v>0</v>
      </c>
      <c r="AM33" s="1">
        <f t="shared" si="16"/>
        <v>0</v>
      </c>
      <c r="AN33" s="1">
        <f t="shared" si="17"/>
        <v>0</v>
      </c>
      <c r="AO33" s="1">
        <f t="shared" si="18"/>
        <v>0</v>
      </c>
      <c r="AP33" s="1">
        <f t="shared" si="19"/>
        <v>0</v>
      </c>
    </row>
    <row r="34" spans="2:42" ht="12.75" customHeight="1" x14ac:dyDescent="0.2">
      <c r="B34" s="52">
        <v>25</v>
      </c>
      <c r="C34" s="53"/>
      <c r="D34" s="54"/>
      <c r="E34" s="55"/>
      <c r="F34" s="55"/>
      <c r="G34" s="40" t="str">
        <f t="shared" si="7"/>
        <v/>
      </c>
      <c r="H34" s="52" t="s">
        <v>50</v>
      </c>
      <c r="I34" s="75">
        <f t="shared" si="0"/>
        <v>0</v>
      </c>
      <c r="J34" s="63"/>
      <c r="K34" s="63"/>
      <c r="L34" s="63"/>
      <c r="M34" s="52" t="s">
        <v>50</v>
      </c>
      <c r="N34" s="75" t="str">
        <f t="shared" si="8"/>
        <v/>
      </c>
      <c r="O34" s="64"/>
      <c r="P34" s="65"/>
      <c r="Q34" s="65"/>
      <c r="R34" s="65"/>
      <c r="S34" s="65"/>
      <c r="U34" s="24">
        <f t="shared" si="1"/>
        <v>0</v>
      </c>
      <c r="V34" s="24">
        <f t="shared" si="9"/>
        <v>0</v>
      </c>
      <c r="W34" s="24">
        <f t="shared" si="10"/>
        <v>0</v>
      </c>
      <c r="Y34" s="24">
        <f t="shared" si="11"/>
        <v>0</v>
      </c>
      <c r="Z34" s="24">
        <f t="shared" si="11"/>
        <v>0</v>
      </c>
      <c r="AA34" s="24">
        <f t="shared" si="11"/>
        <v>0</v>
      </c>
      <c r="AC34" s="24">
        <f t="shared" si="2"/>
        <v>0</v>
      </c>
      <c r="AD34" s="24">
        <f t="shared" si="3"/>
        <v>0</v>
      </c>
      <c r="AE34" s="24">
        <f t="shared" si="4"/>
        <v>0</v>
      </c>
      <c r="AF34" s="24">
        <f t="shared" si="5"/>
        <v>0</v>
      </c>
      <c r="AG34" s="24">
        <f t="shared" si="6"/>
        <v>0</v>
      </c>
      <c r="AH34" s="1">
        <f t="shared" si="12"/>
        <v>0</v>
      </c>
      <c r="AJ34" s="39">
        <f t="shared" si="13"/>
        <v>0</v>
      </c>
      <c r="AK34" s="39">
        <f t="shared" si="14"/>
        <v>0</v>
      </c>
      <c r="AL34" s="39">
        <f t="shared" si="15"/>
        <v>0</v>
      </c>
      <c r="AM34" s="1">
        <f t="shared" si="16"/>
        <v>0</v>
      </c>
      <c r="AN34" s="1">
        <f t="shared" si="17"/>
        <v>0</v>
      </c>
      <c r="AO34" s="1">
        <f t="shared" si="18"/>
        <v>0</v>
      </c>
      <c r="AP34" s="1">
        <f t="shared" si="19"/>
        <v>0</v>
      </c>
    </row>
    <row r="35" spans="2:42" ht="12.75" customHeight="1" x14ac:dyDescent="0.2">
      <c r="B35" s="52">
        <v>26</v>
      </c>
      <c r="C35" s="53"/>
      <c r="D35" s="54"/>
      <c r="E35" s="55"/>
      <c r="F35" s="55"/>
      <c r="G35" s="40" t="str">
        <f t="shared" si="7"/>
        <v/>
      </c>
      <c r="H35" s="52" t="s">
        <v>50</v>
      </c>
      <c r="I35" s="75">
        <f t="shared" si="0"/>
        <v>0</v>
      </c>
      <c r="J35" s="63"/>
      <c r="K35" s="63"/>
      <c r="L35" s="63"/>
      <c r="M35" s="52" t="s">
        <v>50</v>
      </c>
      <c r="N35" s="75" t="str">
        <f t="shared" si="8"/>
        <v/>
      </c>
      <c r="O35" s="64"/>
      <c r="P35" s="65"/>
      <c r="Q35" s="65"/>
      <c r="R35" s="65"/>
      <c r="S35" s="65"/>
      <c r="U35" s="24">
        <f t="shared" si="1"/>
        <v>0</v>
      </c>
      <c r="V35" s="24">
        <f t="shared" si="9"/>
        <v>0</v>
      </c>
      <c r="W35" s="24">
        <f t="shared" si="10"/>
        <v>0</v>
      </c>
      <c r="Y35" s="24">
        <f t="shared" si="11"/>
        <v>0</v>
      </c>
      <c r="Z35" s="24">
        <f t="shared" si="11"/>
        <v>0</v>
      </c>
      <c r="AA35" s="24">
        <f t="shared" si="11"/>
        <v>0</v>
      </c>
      <c r="AC35" s="24">
        <f t="shared" si="2"/>
        <v>0</v>
      </c>
      <c r="AD35" s="24">
        <f t="shared" si="3"/>
        <v>0</v>
      </c>
      <c r="AE35" s="24">
        <f t="shared" si="4"/>
        <v>0</v>
      </c>
      <c r="AF35" s="24">
        <f t="shared" si="5"/>
        <v>0</v>
      </c>
      <c r="AG35" s="24">
        <f t="shared" si="6"/>
        <v>0</v>
      </c>
      <c r="AH35" s="1">
        <f t="shared" si="12"/>
        <v>0</v>
      </c>
      <c r="AJ35" s="39">
        <f t="shared" si="13"/>
        <v>0</v>
      </c>
      <c r="AK35" s="39">
        <f t="shared" si="14"/>
        <v>0</v>
      </c>
      <c r="AL35" s="39">
        <f t="shared" si="15"/>
        <v>0</v>
      </c>
      <c r="AM35" s="1">
        <f t="shared" si="16"/>
        <v>0</v>
      </c>
      <c r="AN35" s="1">
        <f t="shared" si="17"/>
        <v>0</v>
      </c>
      <c r="AO35" s="1">
        <f t="shared" si="18"/>
        <v>0</v>
      </c>
      <c r="AP35" s="1">
        <f t="shared" si="19"/>
        <v>0</v>
      </c>
    </row>
    <row r="36" spans="2:42" ht="12.75" customHeight="1" x14ac:dyDescent="0.2">
      <c r="B36" s="52">
        <v>27</v>
      </c>
      <c r="C36" s="53"/>
      <c r="D36" s="54"/>
      <c r="E36" s="55"/>
      <c r="F36" s="55"/>
      <c r="G36" s="40" t="str">
        <f t="shared" si="7"/>
        <v/>
      </c>
      <c r="H36" s="52" t="s">
        <v>50</v>
      </c>
      <c r="I36" s="75">
        <f t="shared" si="0"/>
        <v>0</v>
      </c>
      <c r="J36" s="63"/>
      <c r="K36" s="63"/>
      <c r="L36" s="63"/>
      <c r="M36" s="52" t="s">
        <v>50</v>
      </c>
      <c r="N36" s="75" t="str">
        <f t="shared" si="8"/>
        <v/>
      </c>
      <c r="O36" s="64"/>
      <c r="P36" s="65"/>
      <c r="Q36" s="65"/>
      <c r="R36" s="65"/>
      <c r="S36" s="65"/>
      <c r="U36" s="24">
        <f t="shared" si="1"/>
        <v>0</v>
      </c>
      <c r="V36" s="24">
        <f t="shared" si="9"/>
        <v>0</v>
      </c>
      <c r="W36" s="24">
        <f t="shared" si="10"/>
        <v>0</v>
      </c>
      <c r="Y36" s="24">
        <f t="shared" si="11"/>
        <v>0</v>
      </c>
      <c r="Z36" s="24">
        <f t="shared" si="11"/>
        <v>0</v>
      </c>
      <c r="AA36" s="24">
        <f t="shared" si="11"/>
        <v>0</v>
      </c>
      <c r="AC36" s="24">
        <f t="shared" si="2"/>
        <v>0</v>
      </c>
      <c r="AD36" s="24">
        <f t="shared" si="3"/>
        <v>0</v>
      </c>
      <c r="AE36" s="24">
        <f t="shared" si="4"/>
        <v>0</v>
      </c>
      <c r="AF36" s="24">
        <f t="shared" si="5"/>
        <v>0</v>
      </c>
      <c r="AG36" s="24">
        <f t="shared" si="6"/>
        <v>0</v>
      </c>
      <c r="AH36" s="1">
        <f t="shared" si="12"/>
        <v>0</v>
      </c>
      <c r="AJ36" s="39">
        <f t="shared" si="13"/>
        <v>0</v>
      </c>
      <c r="AK36" s="39">
        <f t="shared" si="14"/>
        <v>0</v>
      </c>
      <c r="AL36" s="39">
        <f t="shared" si="15"/>
        <v>0</v>
      </c>
      <c r="AM36" s="1">
        <f t="shared" si="16"/>
        <v>0</v>
      </c>
      <c r="AN36" s="1">
        <f t="shared" si="17"/>
        <v>0</v>
      </c>
      <c r="AO36" s="1">
        <f t="shared" si="18"/>
        <v>0</v>
      </c>
      <c r="AP36" s="1">
        <f t="shared" si="19"/>
        <v>0</v>
      </c>
    </row>
    <row r="37" spans="2:42" ht="12.75" customHeight="1" x14ac:dyDescent="0.2">
      <c r="B37" s="52">
        <v>28</v>
      </c>
      <c r="C37" s="53"/>
      <c r="D37" s="54"/>
      <c r="E37" s="55"/>
      <c r="F37" s="55"/>
      <c r="G37" s="40" t="str">
        <f t="shared" si="7"/>
        <v/>
      </c>
      <c r="H37" s="52" t="s">
        <v>50</v>
      </c>
      <c r="I37" s="75">
        <f t="shared" si="0"/>
        <v>0</v>
      </c>
      <c r="J37" s="63"/>
      <c r="K37" s="63"/>
      <c r="L37" s="63"/>
      <c r="M37" s="52" t="s">
        <v>50</v>
      </c>
      <c r="N37" s="75" t="str">
        <f t="shared" si="8"/>
        <v/>
      </c>
      <c r="O37" s="64"/>
      <c r="P37" s="65"/>
      <c r="Q37" s="65"/>
      <c r="R37" s="65"/>
      <c r="S37" s="65"/>
      <c r="U37" s="24">
        <f t="shared" si="1"/>
        <v>0</v>
      </c>
      <c r="V37" s="24">
        <f t="shared" si="9"/>
        <v>0</v>
      </c>
      <c r="W37" s="24">
        <f t="shared" si="10"/>
        <v>0</v>
      </c>
      <c r="Y37" s="24">
        <f t="shared" si="11"/>
        <v>0</v>
      </c>
      <c r="Z37" s="24">
        <f t="shared" si="11"/>
        <v>0</v>
      </c>
      <c r="AA37" s="24">
        <f t="shared" si="11"/>
        <v>0</v>
      </c>
      <c r="AC37" s="24">
        <f t="shared" si="2"/>
        <v>0</v>
      </c>
      <c r="AD37" s="24">
        <f t="shared" si="3"/>
        <v>0</v>
      </c>
      <c r="AE37" s="24">
        <f t="shared" si="4"/>
        <v>0</v>
      </c>
      <c r="AF37" s="24">
        <f t="shared" si="5"/>
        <v>0</v>
      </c>
      <c r="AG37" s="24">
        <f t="shared" si="6"/>
        <v>0</v>
      </c>
      <c r="AH37" s="1">
        <f t="shared" si="12"/>
        <v>0</v>
      </c>
      <c r="AJ37" s="39">
        <f t="shared" si="13"/>
        <v>0</v>
      </c>
      <c r="AK37" s="39">
        <f t="shared" si="14"/>
        <v>0</v>
      </c>
      <c r="AL37" s="39">
        <f t="shared" si="15"/>
        <v>0</v>
      </c>
      <c r="AM37" s="1">
        <f t="shared" si="16"/>
        <v>0</v>
      </c>
      <c r="AN37" s="1">
        <f t="shared" si="17"/>
        <v>0</v>
      </c>
      <c r="AO37" s="1">
        <f t="shared" si="18"/>
        <v>0</v>
      </c>
      <c r="AP37" s="1">
        <f t="shared" si="19"/>
        <v>0</v>
      </c>
    </row>
    <row r="38" spans="2:42" ht="12.75" customHeight="1" x14ac:dyDescent="0.2">
      <c r="B38" s="52">
        <v>29</v>
      </c>
      <c r="C38" s="53"/>
      <c r="D38" s="54"/>
      <c r="E38" s="55"/>
      <c r="F38" s="55"/>
      <c r="G38" s="40" t="str">
        <f t="shared" si="7"/>
        <v/>
      </c>
      <c r="H38" s="52" t="s">
        <v>50</v>
      </c>
      <c r="I38" s="75">
        <f t="shared" si="0"/>
        <v>0</v>
      </c>
      <c r="J38" s="63"/>
      <c r="K38" s="63"/>
      <c r="L38" s="63"/>
      <c r="M38" s="52" t="s">
        <v>50</v>
      </c>
      <c r="N38" s="75" t="str">
        <f t="shared" si="8"/>
        <v/>
      </c>
      <c r="O38" s="64"/>
      <c r="P38" s="65"/>
      <c r="Q38" s="65"/>
      <c r="R38" s="65"/>
      <c r="S38" s="65"/>
      <c r="U38" s="24">
        <f t="shared" si="1"/>
        <v>0</v>
      </c>
      <c r="V38" s="24">
        <f t="shared" si="9"/>
        <v>0</v>
      </c>
      <c r="W38" s="24">
        <f t="shared" si="10"/>
        <v>0</v>
      </c>
      <c r="Y38" s="24">
        <f t="shared" si="11"/>
        <v>0</v>
      </c>
      <c r="Z38" s="24">
        <f t="shared" si="11"/>
        <v>0</v>
      </c>
      <c r="AA38" s="24">
        <f t="shared" si="11"/>
        <v>0</v>
      </c>
      <c r="AC38" s="24">
        <f t="shared" si="2"/>
        <v>0</v>
      </c>
      <c r="AD38" s="24">
        <f t="shared" si="3"/>
        <v>0</v>
      </c>
      <c r="AE38" s="24">
        <f t="shared" si="4"/>
        <v>0</v>
      </c>
      <c r="AF38" s="24">
        <f t="shared" si="5"/>
        <v>0</v>
      </c>
      <c r="AG38" s="24">
        <f t="shared" si="6"/>
        <v>0</v>
      </c>
      <c r="AH38" s="1">
        <f t="shared" si="12"/>
        <v>0</v>
      </c>
      <c r="AJ38" s="39">
        <f t="shared" si="13"/>
        <v>0</v>
      </c>
      <c r="AK38" s="39">
        <f t="shared" si="14"/>
        <v>0</v>
      </c>
      <c r="AL38" s="39">
        <f t="shared" si="15"/>
        <v>0</v>
      </c>
      <c r="AM38" s="1">
        <f t="shared" si="16"/>
        <v>0</v>
      </c>
      <c r="AN38" s="1">
        <f t="shared" si="17"/>
        <v>0</v>
      </c>
      <c r="AO38" s="1">
        <f t="shared" si="18"/>
        <v>0</v>
      </c>
      <c r="AP38" s="1">
        <f t="shared" si="19"/>
        <v>0</v>
      </c>
    </row>
    <row r="39" spans="2:42" ht="12.75" customHeight="1" x14ac:dyDescent="0.2">
      <c r="B39" s="52">
        <v>30</v>
      </c>
      <c r="C39" s="53"/>
      <c r="D39" s="54"/>
      <c r="E39" s="55"/>
      <c r="F39" s="55"/>
      <c r="G39" s="40" t="str">
        <f t="shared" si="7"/>
        <v/>
      </c>
      <c r="H39" s="52" t="s">
        <v>50</v>
      </c>
      <c r="I39" s="75">
        <f t="shared" si="0"/>
        <v>0</v>
      </c>
      <c r="J39" s="63"/>
      <c r="K39" s="63"/>
      <c r="L39" s="63"/>
      <c r="M39" s="52" t="s">
        <v>50</v>
      </c>
      <c r="N39" s="75" t="str">
        <f t="shared" si="8"/>
        <v/>
      </c>
      <c r="O39" s="64"/>
      <c r="P39" s="65"/>
      <c r="Q39" s="65"/>
      <c r="R39" s="65"/>
      <c r="S39" s="65"/>
      <c r="U39" s="24">
        <f t="shared" si="1"/>
        <v>0</v>
      </c>
      <c r="V39" s="24">
        <f t="shared" si="9"/>
        <v>0</v>
      </c>
      <c r="W39" s="24">
        <f t="shared" si="10"/>
        <v>0</v>
      </c>
      <c r="Y39" s="24">
        <f t="shared" si="11"/>
        <v>0</v>
      </c>
      <c r="Z39" s="24">
        <f t="shared" si="11"/>
        <v>0</v>
      </c>
      <c r="AA39" s="24">
        <f t="shared" si="11"/>
        <v>0</v>
      </c>
      <c r="AC39" s="24">
        <f t="shared" si="2"/>
        <v>0</v>
      </c>
      <c r="AD39" s="24">
        <f t="shared" si="3"/>
        <v>0</v>
      </c>
      <c r="AE39" s="24">
        <f t="shared" si="4"/>
        <v>0</v>
      </c>
      <c r="AF39" s="24">
        <f t="shared" si="5"/>
        <v>0</v>
      </c>
      <c r="AG39" s="24">
        <f t="shared" si="6"/>
        <v>0</v>
      </c>
      <c r="AH39" s="1">
        <f t="shared" si="12"/>
        <v>0</v>
      </c>
      <c r="AJ39" s="39">
        <f t="shared" si="13"/>
        <v>0</v>
      </c>
      <c r="AK39" s="39">
        <f t="shared" si="14"/>
        <v>0</v>
      </c>
      <c r="AL39" s="39">
        <f t="shared" si="15"/>
        <v>0</v>
      </c>
      <c r="AM39" s="1">
        <f t="shared" si="16"/>
        <v>0</v>
      </c>
      <c r="AN39" s="1">
        <f t="shared" si="17"/>
        <v>0</v>
      </c>
      <c r="AO39" s="1">
        <f t="shared" si="18"/>
        <v>0</v>
      </c>
      <c r="AP39" s="1">
        <f t="shared" si="19"/>
        <v>0</v>
      </c>
    </row>
    <row r="40" spans="2:42" ht="12.75" customHeight="1" x14ac:dyDescent="0.2">
      <c r="B40" s="56">
        <v>31</v>
      </c>
      <c r="C40" s="57"/>
      <c r="D40" s="58"/>
      <c r="E40" s="59"/>
      <c r="F40" s="59"/>
      <c r="G40" s="42" t="str">
        <f t="shared" si="7"/>
        <v/>
      </c>
      <c r="H40" s="56" t="s">
        <v>50</v>
      </c>
      <c r="I40" s="76">
        <f t="shared" si="0"/>
        <v>0</v>
      </c>
      <c r="J40" s="66"/>
      <c r="K40" s="66"/>
      <c r="L40" s="66"/>
      <c r="M40" s="56" t="s">
        <v>50</v>
      </c>
      <c r="N40" s="76" t="str">
        <f t="shared" si="8"/>
        <v/>
      </c>
      <c r="O40" s="67"/>
      <c r="P40" s="68"/>
      <c r="Q40" s="68"/>
      <c r="R40" s="68"/>
      <c r="S40" s="68"/>
      <c r="U40" s="24">
        <f t="shared" si="1"/>
        <v>0</v>
      </c>
      <c r="V40" s="24">
        <f t="shared" si="9"/>
        <v>0</v>
      </c>
      <c r="W40" s="24">
        <f t="shared" si="10"/>
        <v>0</v>
      </c>
      <c r="Y40" s="24">
        <f>IF($M40=Y$8,$N40,0)</f>
        <v>0</v>
      </c>
      <c r="Z40" s="24">
        <f t="shared" ref="Z40:AA40" si="20">IF($M40=Z$8,$N40,0)</f>
        <v>0</v>
      </c>
      <c r="AA40" s="24">
        <f t="shared" si="20"/>
        <v>0</v>
      </c>
      <c r="AC40" s="24">
        <f t="shared" si="2"/>
        <v>0</v>
      </c>
      <c r="AD40" s="24">
        <f t="shared" si="3"/>
        <v>0</v>
      </c>
      <c r="AE40" s="24">
        <f t="shared" si="4"/>
        <v>0</v>
      </c>
      <c r="AF40" s="24">
        <f t="shared" si="5"/>
        <v>0</v>
      </c>
      <c r="AG40" s="24">
        <f t="shared" si="6"/>
        <v>0</v>
      </c>
      <c r="AH40" s="1">
        <f t="shared" si="12"/>
        <v>0</v>
      </c>
      <c r="AJ40" s="39">
        <f t="shared" si="13"/>
        <v>0</v>
      </c>
      <c r="AK40" s="39">
        <f t="shared" si="14"/>
        <v>0</v>
      </c>
      <c r="AL40" s="39">
        <f t="shared" si="15"/>
        <v>0</v>
      </c>
      <c r="AM40" s="1">
        <f t="shared" si="16"/>
        <v>0</v>
      </c>
      <c r="AN40" s="1">
        <f t="shared" si="17"/>
        <v>0</v>
      </c>
      <c r="AO40" s="1">
        <f t="shared" si="18"/>
        <v>0</v>
      </c>
      <c r="AP40" s="1">
        <f t="shared" si="19"/>
        <v>0</v>
      </c>
    </row>
    <row r="41" spans="2:42" ht="6.75" customHeight="1" x14ac:dyDescent="0.2">
      <c r="B41" s="109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U41" s="70">
        <f t="shared" ref="U41:W41" si="21">SUM(U10:U40)</f>
        <v>0</v>
      </c>
      <c r="V41" s="70">
        <f t="shared" si="21"/>
        <v>0</v>
      </c>
      <c r="W41" s="70">
        <f t="shared" si="21"/>
        <v>0</v>
      </c>
      <c r="X41" s="70"/>
      <c r="Y41" s="70">
        <f t="shared" ref="Y41:AA41" si="22">SUM(Y10:Y40)</f>
        <v>0</v>
      </c>
      <c r="Z41" s="70">
        <f t="shared" si="22"/>
        <v>0</v>
      </c>
      <c r="AA41" s="70">
        <f t="shared" si="22"/>
        <v>0</v>
      </c>
      <c r="AB41" s="70"/>
      <c r="AC41" s="70">
        <f t="shared" ref="AC41:AH41" si="23">SUM(AC10:AC40)</f>
        <v>0</v>
      </c>
      <c r="AD41" s="70">
        <f t="shared" si="23"/>
        <v>0</v>
      </c>
      <c r="AE41" s="70">
        <f t="shared" si="23"/>
        <v>0</v>
      </c>
      <c r="AF41" s="70">
        <f t="shared" si="23"/>
        <v>0</v>
      </c>
      <c r="AG41" s="70">
        <f t="shared" si="23"/>
        <v>0</v>
      </c>
      <c r="AH41" s="71">
        <f t="shared" si="23"/>
        <v>0</v>
      </c>
      <c r="AJ41" s="72">
        <f>SUM(AJ10:AJ40)</f>
        <v>0</v>
      </c>
      <c r="AK41" s="72">
        <f t="shared" ref="AK41:AL41" si="24">SUM(AK10:AK40)</f>
        <v>0</v>
      </c>
      <c r="AL41" s="72">
        <f t="shared" si="24"/>
        <v>0</v>
      </c>
      <c r="AM41" s="71">
        <f>SUM(AM10:AM40)</f>
        <v>0</v>
      </c>
      <c r="AN41" s="71">
        <f>SUM(AN10:AN40)</f>
        <v>0</v>
      </c>
      <c r="AO41" s="71">
        <f t="shared" ref="AO41:AP41" si="25">SUM(AO10:AO40)</f>
        <v>0</v>
      </c>
      <c r="AP41" s="71">
        <f t="shared" si="25"/>
        <v>0</v>
      </c>
    </row>
    <row r="42" spans="2:42" ht="7.5" customHeight="1" x14ac:dyDescent="0.2"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Z42" s="24" t="s">
        <v>51</v>
      </c>
    </row>
    <row r="43" spans="2:42" ht="21" customHeight="1" x14ac:dyDescent="0.2">
      <c r="C43" s="44"/>
      <c r="D43" s="45" t="s">
        <v>30</v>
      </c>
      <c r="E43" s="114" t="s">
        <v>31</v>
      </c>
      <c r="F43" s="115"/>
      <c r="G43" s="116"/>
      <c r="H43" s="100"/>
      <c r="I43" s="100"/>
      <c r="J43" s="100"/>
      <c r="K43" s="100"/>
      <c r="L43" s="100"/>
      <c r="M43" s="100"/>
      <c r="N43" s="101"/>
      <c r="O43" s="117" t="s">
        <v>35</v>
      </c>
      <c r="P43" s="117"/>
      <c r="Q43" s="117"/>
      <c r="R43" s="121">
        <f>SUM(G9:G40)</f>
        <v>0</v>
      </c>
      <c r="S43" s="122"/>
      <c r="Y43" s="24" t="s">
        <v>26</v>
      </c>
      <c r="Z43" s="24" t="s">
        <v>26</v>
      </c>
    </row>
    <row r="44" spans="2:42" ht="21" customHeight="1" x14ac:dyDescent="0.2">
      <c r="B44" s="117" t="s">
        <v>32</v>
      </c>
      <c r="C44" s="117"/>
      <c r="D44" s="38">
        <f>I9</f>
        <v>0</v>
      </c>
      <c r="E44" s="118">
        <f>N9</f>
        <v>0</v>
      </c>
      <c r="F44" s="118"/>
      <c r="G44" s="118"/>
      <c r="H44" s="100"/>
      <c r="I44" s="100"/>
      <c r="J44" s="100"/>
      <c r="K44" s="100"/>
      <c r="L44" s="100"/>
      <c r="M44" s="100"/>
      <c r="N44" s="101"/>
      <c r="O44" s="94" t="s">
        <v>36</v>
      </c>
      <c r="P44" s="94"/>
      <c r="Q44" s="94"/>
      <c r="R44" s="88">
        <f>SUM(O9:O40)</f>
        <v>0</v>
      </c>
      <c r="S44" s="89"/>
      <c r="Y44" s="24" t="s">
        <v>27</v>
      </c>
      <c r="Z44" s="24" t="s">
        <v>52</v>
      </c>
    </row>
    <row r="45" spans="2:42" ht="21" customHeight="1" x14ac:dyDescent="0.2">
      <c r="B45" s="98" t="s">
        <v>33</v>
      </c>
      <c r="C45" s="98"/>
      <c r="D45" s="41">
        <f>IF(U41-AM41&lt;0,0,U41-AM41)</f>
        <v>0</v>
      </c>
      <c r="E45" s="119">
        <f>SUM(Y10:Y40)</f>
        <v>0</v>
      </c>
      <c r="F45" s="119"/>
      <c r="G45" s="119"/>
      <c r="H45" s="100"/>
      <c r="I45" s="100"/>
      <c r="J45" s="100"/>
      <c r="K45" s="100"/>
      <c r="L45" s="100"/>
      <c r="M45" s="100"/>
      <c r="N45" s="101"/>
      <c r="O45" s="125" t="s">
        <v>37</v>
      </c>
      <c r="P45" s="125"/>
      <c r="Q45" s="125"/>
      <c r="R45" s="123">
        <f>Q4*R44</f>
        <v>0</v>
      </c>
      <c r="S45" s="124"/>
      <c r="Y45" s="24" t="s">
        <v>28</v>
      </c>
      <c r="Z45" s="24" t="s">
        <v>53</v>
      </c>
    </row>
    <row r="46" spans="2:42" ht="21" customHeight="1" x14ac:dyDescent="0.2">
      <c r="B46" s="98" t="s">
        <v>27</v>
      </c>
      <c r="C46" s="98"/>
      <c r="D46" s="41">
        <f>SUM(V10:V40)</f>
        <v>0</v>
      </c>
      <c r="E46" s="119">
        <f>SUM(Z10:Z40)</f>
        <v>0</v>
      </c>
      <c r="F46" s="119"/>
      <c r="G46" s="119"/>
      <c r="H46" s="100"/>
      <c r="I46" s="100"/>
      <c r="J46" s="100"/>
      <c r="K46" s="100"/>
      <c r="L46" s="100"/>
      <c r="M46" s="100"/>
      <c r="N46" s="101"/>
      <c r="O46" s="98" t="s">
        <v>38</v>
      </c>
      <c r="P46" s="98"/>
      <c r="Q46" s="98"/>
      <c r="R46" s="86">
        <f>SUM(P9:P40)</f>
        <v>0</v>
      </c>
      <c r="S46" s="87"/>
      <c r="Y46" s="24" t="s">
        <v>50</v>
      </c>
      <c r="Z46" s="24" t="s">
        <v>28</v>
      </c>
    </row>
    <row r="47" spans="2:42" ht="21" customHeight="1" x14ac:dyDescent="0.2">
      <c r="B47" s="99" t="s">
        <v>28</v>
      </c>
      <c r="C47" s="99"/>
      <c r="D47" s="46">
        <f>SUM(W10:W40)-SUM(AN10:AP40)</f>
        <v>0</v>
      </c>
      <c r="E47" s="119">
        <f>SUM(AA10:AA40)</f>
        <v>0</v>
      </c>
      <c r="F47" s="119"/>
      <c r="G47" s="119"/>
      <c r="H47" s="100"/>
      <c r="I47" s="100"/>
      <c r="J47" s="100"/>
      <c r="K47" s="100"/>
      <c r="L47" s="100"/>
      <c r="M47" s="100"/>
      <c r="N47" s="101"/>
      <c r="O47" s="98" t="s">
        <v>39</v>
      </c>
      <c r="P47" s="98"/>
      <c r="Q47" s="98"/>
      <c r="R47" s="86">
        <f>SUM(Q9:Q40)</f>
        <v>0</v>
      </c>
      <c r="S47" s="87"/>
      <c r="Z47" s="24" t="s">
        <v>50</v>
      </c>
    </row>
    <row r="48" spans="2:42" ht="21" customHeight="1" x14ac:dyDescent="0.2">
      <c r="B48" s="95" t="s">
        <v>34</v>
      </c>
      <c r="C48" s="95"/>
      <c r="D48" s="47">
        <f>IF(SUM(I9:I40)-AM41-SUM(AN41:AP41)&lt;0,0,SUM(I9:I40)-AM41-SUM(AN41:AP41))</f>
        <v>0</v>
      </c>
      <c r="E48" s="90">
        <f>SUM(N9:N40)</f>
        <v>0</v>
      </c>
      <c r="F48" s="90"/>
      <c r="G48" s="90"/>
      <c r="H48" s="100"/>
      <c r="I48" s="100"/>
      <c r="J48" s="100"/>
      <c r="K48" s="100"/>
      <c r="L48" s="100"/>
      <c r="M48" s="100"/>
      <c r="N48" s="101"/>
      <c r="O48" s="98" t="s">
        <v>40</v>
      </c>
      <c r="P48" s="98"/>
      <c r="Q48" s="98"/>
      <c r="R48" s="86">
        <f>SUM(R9:R40)</f>
        <v>0</v>
      </c>
      <c r="S48" s="87"/>
    </row>
    <row r="49" spans="2:19" ht="21" customHeight="1" x14ac:dyDescent="0.2">
      <c r="H49" s="100"/>
      <c r="I49" s="100"/>
      <c r="J49" s="100"/>
      <c r="K49" s="100"/>
      <c r="L49" s="100"/>
      <c r="M49" s="100"/>
      <c r="N49" s="101"/>
      <c r="O49" s="94" t="s">
        <v>41</v>
      </c>
      <c r="P49" s="94"/>
      <c r="Q49" s="94"/>
      <c r="R49" s="88">
        <f>SUM(S9:S40)</f>
        <v>0</v>
      </c>
      <c r="S49" s="89"/>
    </row>
    <row r="50" spans="2:19" ht="7.5" customHeight="1" x14ac:dyDescent="0.2"/>
    <row r="51" spans="2:19" ht="21" customHeight="1" x14ac:dyDescent="0.2">
      <c r="C51" s="97" t="s">
        <v>44</v>
      </c>
      <c r="D51" s="97"/>
      <c r="F51" s="5" t="s">
        <v>45</v>
      </c>
      <c r="I51" s="5" t="s">
        <v>46</v>
      </c>
      <c r="O51" s="95" t="s">
        <v>42</v>
      </c>
      <c r="P51" s="95"/>
      <c r="Q51" s="95"/>
      <c r="R51" s="90">
        <f>R45+R46+R47+R48+R49+D48+E48</f>
        <v>0</v>
      </c>
      <c r="S51" s="90"/>
    </row>
    <row r="52" spans="2:19" ht="21" customHeight="1" x14ac:dyDescent="0.2">
      <c r="F52" s="5" t="s">
        <v>47</v>
      </c>
      <c r="O52" s="96" t="s">
        <v>43</v>
      </c>
      <c r="P52" s="96"/>
      <c r="Q52" s="96"/>
      <c r="R52" s="91">
        <f>R51-D5</f>
        <v>0</v>
      </c>
      <c r="S52" s="91"/>
    </row>
    <row r="53" spans="2:19" ht="7.5" customHeight="1" x14ac:dyDescent="0.2"/>
    <row r="54" spans="2:19" ht="21" customHeight="1" x14ac:dyDescent="0.2">
      <c r="B54" s="11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3"/>
    </row>
    <row r="55" spans="2:19" ht="21" customHeight="1" x14ac:dyDescent="0.2">
      <c r="B55" s="14"/>
      <c r="C55" s="92"/>
      <c r="D55" s="92"/>
      <c r="E55" s="92"/>
      <c r="F55" s="15"/>
      <c r="G55" s="15"/>
      <c r="H55" s="15"/>
      <c r="I55" s="15"/>
      <c r="J55" s="15"/>
      <c r="K55" s="15"/>
      <c r="L55" s="15"/>
      <c r="M55" s="15"/>
      <c r="N55" s="93"/>
      <c r="O55" s="93"/>
      <c r="P55" s="93"/>
      <c r="Q55" s="93"/>
      <c r="R55" s="93"/>
      <c r="S55" s="23"/>
    </row>
    <row r="56" spans="2:19" ht="21" customHeight="1" x14ac:dyDescent="0.2">
      <c r="B56" s="16"/>
      <c r="C56" s="17" t="s">
        <v>48</v>
      </c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9" t="s">
        <v>49</v>
      </c>
      <c r="O56" s="18"/>
      <c r="P56" s="18"/>
      <c r="Q56" s="18"/>
      <c r="R56" s="18"/>
      <c r="S56" s="20"/>
    </row>
    <row r="57" spans="2:19" ht="15" customHeight="1" x14ac:dyDescent="0.2"/>
    <row r="58" spans="2:19" ht="82.5" customHeight="1" x14ac:dyDescent="0.2">
      <c r="B58" s="83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5"/>
    </row>
  </sheetData>
  <sheetProtection algorithmName="SHA-512" hashValue="gvUa6khuTRw+4P3RkI+S42qgM3a417Zvf0OHwgFmTAO5JvP/JjT4AQISw4Ho1gPfMQNMBQf70Qy0rzNhZcK3FA==" saltValue="p3CLSjSTH4pC9JfBQQKimA==" spinCount="100000" sheet="1" formatColumns="0" formatRows="0" selectLockedCells="1"/>
  <mergeCells count="56">
    <mergeCell ref="B58:S58"/>
    <mergeCell ref="C51:D51"/>
    <mergeCell ref="O51:Q51"/>
    <mergeCell ref="R51:S51"/>
    <mergeCell ref="O52:Q52"/>
    <mergeCell ref="R52:S52"/>
    <mergeCell ref="C55:E55"/>
    <mergeCell ref="N55:R55"/>
    <mergeCell ref="B48:C48"/>
    <mergeCell ref="E48:G48"/>
    <mergeCell ref="O48:Q48"/>
    <mergeCell ref="R48:S48"/>
    <mergeCell ref="O49:Q49"/>
    <mergeCell ref="R49:S49"/>
    <mergeCell ref="E46:G46"/>
    <mergeCell ref="O46:Q46"/>
    <mergeCell ref="R46:S46"/>
    <mergeCell ref="B47:C47"/>
    <mergeCell ref="E47:G47"/>
    <mergeCell ref="O47:Q47"/>
    <mergeCell ref="R47:S47"/>
    <mergeCell ref="J8:L8"/>
    <mergeCell ref="B9:F9"/>
    <mergeCell ref="B41:S41"/>
    <mergeCell ref="E43:G43"/>
    <mergeCell ref="H43:N49"/>
    <mergeCell ref="O43:Q43"/>
    <mergeCell ref="R43:S43"/>
    <mergeCell ref="B44:C44"/>
    <mergeCell ref="E44:G44"/>
    <mergeCell ref="O44:Q44"/>
    <mergeCell ref="R44:S44"/>
    <mergeCell ref="B45:C45"/>
    <mergeCell ref="E45:G45"/>
    <mergeCell ref="O45:Q45"/>
    <mergeCell ref="R45:S45"/>
    <mergeCell ref="B46:C46"/>
    <mergeCell ref="B5:C5"/>
    <mergeCell ref="D5:I5"/>
    <mergeCell ref="M5:S5"/>
    <mergeCell ref="B6:S6"/>
    <mergeCell ref="AC7:AH7"/>
    <mergeCell ref="H7:I7"/>
    <mergeCell ref="J7:L7"/>
    <mergeCell ref="M7:N7"/>
    <mergeCell ref="B1:S1"/>
    <mergeCell ref="B2:S2"/>
    <mergeCell ref="B3:C3"/>
    <mergeCell ref="D3:I3"/>
    <mergeCell ref="M3:M4"/>
    <mergeCell ref="N3:P3"/>
    <mergeCell ref="Q3:S3"/>
    <mergeCell ref="B4:C4"/>
    <mergeCell ref="D4:I4"/>
    <mergeCell ref="N4:P4"/>
    <mergeCell ref="Q4:S4"/>
  </mergeCells>
  <dataValidations count="2">
    <dataValidation type="list" allowBlank="1" showInputMessage="1" showErrorMessage="1" sqref="M10:M40" xr:uid="{73C1995F-29F4-4C76-8802-395F4648ECB9}">
      <formula1>$Y$43:$Y$46</formula1>
    </dataValidation>
    <dataValidation type="list" allowBlank="1" showInputMessage="1" showErrorMessage="1" sqref="H10:H40" xr:uid="{42AEF44E-B4BD-447F-81E6-2A12C33DAD1A}">
      <formula1>$Z$42:$Z$47</formula1>
    </dataValidation>
  </dataValidations>
  <printOptions horizontalCentered="1"/>
  <pageMargins left="0.70866141732283472" right="0.70866141732283472" top="0.39370078740157483" bottom="0.39370078740157483" header="0.11811023622047245" footer="0.11811023622047245"/>
  <pageSetup paperSize="9" scale="5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745" r:id="rId4" name="Check Box 1">
              <controlPr defaultSize="0" autoFill="0" autoLine="0" autoPict="0">
                <anchor moveWithCells="1">
                  <from>
                    <xdr:col>4</xdr:col>
                    <xdr:colOff>200025</xdr:colOff>
                    <xdr:row>50</xdr:row>
                    <xdr:rowOff>0</xdr:rowOff>
                  </from>
                  <to>
                    <xdr:col>6</xdr:col>
                    <xdr:colOff>238125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6" r:id="rId5" name="Check Box 2">
              <controlPr defaultSize="0" autoFill="0" autoLine="0" autoPict="0">
                <anchor moveWithCells="1">
                  <from>
                    <xdr:col>4</xdr:col>
                    <xdr:colOff>200025</xdr:colOff>
                    <xdr:row>51</xdr:row>
                    <xdr:rowOff>0</xdr:rowOff>
                  </from>
                  <to>
                    <xdr:col>6</xdr:col>
                    <xdr:colOff>238125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7" r:id="rId6" name="Check Box 3">
              <controlPr defaultSize="0" autoFill="0" autoLine="0" autoPict="0">
                <anchor moveWithCells="1">
                  <from>
                    <xdr:col>7</xdr:col>
                    <xdr:colOff>609600</xdr:colOff>
                    <xdr:row>50</xdr:row>
                    <xdr:rowOff>0</xdr:rowOff>
                  </from>
                  <to>
                    <xdr:col>9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FF978016-765F-4225-9BB0-16FC64D1AFA9}">
          <x14:formula1>
            <xm:f>Januar!$AA$43:$AA$44</xm:f>
          </x14:formula1>
          <xm:sqref>K10:L40 J11:J40</xm:sqref>
        </x14:dataValidation>
        <x14:dataValidation type="list" allowBlank="1" showInputMessage="1" showErrorMessage="1" xr:uid="{388ED877-308B-46D3-8239-9710FFDCE50B}">
          <x14:formula1>
            <xm:f>Januar!$AA$43:$AA$44</xm:f>
          </x14:formula1>
          <xm:sqref>J10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B6100-B421-4EDC-8338-A933F9456523}">
  <sheetPr codeName="Tabelle4">
    <outlinePr showOutlineSymbols="0"/>
    <pageSetUpPr fitToPage="1"/>
  </sheetPr>
  <dimension ref="B1:AQ58"/>
  <sheetViews>
    <sheetView showGridLines="0" showOutlineSymbols="0" zoomScaleNormal="100" workbookViewId="0">
      <selection activeCell="D3" sqref="D3:I3"/>
    </sheetView>
  </sheetViews>
  <sheetFormatPr baseColWidth="10" defaultColWidth="11.42578125" defaultRowHeight="12.75" x14ac:dyDescent="0.2"/>
  <cols>
    <col min="1" max="1" width="2.42578125" style="1" customWidth="1"/>
    <col min="2" max="2" width="5.85546875" style="1" customWidth="1"/>
    <col min="3" max="3" width="54.7109375" style="1" customWidth="1"/>
    <col min="4" max="4" width="24.85546875" style="1" customWidth="1"/>
    <col min="5" max="6" width="8.7109375" style="1" customWidth="1"/>
    <col min="7" max="7" width="7" style="1" customWidth="1"/>
    <col min="8" max="8" width="13.28515625" style="1" customWidth="1"/>
    <col min="9" max="9" width="19.7109375" style="1" customWidth="1"/>
    <col min="10" max="10" width="7.42578125" style="1" customWidth="1"/>
    <col min="11" max="12" width="7.5703125" style="1" customWidth="1"/>
    <col min="13" max="13" width="9.140625" style="1" customWidth="1"/>
    <col min="14" max="14" width="19.7109375" style="1" customWidth="1"/>
    <col min="15" max="19" width="8.7109375" style="1" customWidth="1"/>
    <col min="20" max="20" width="2.42578125" style="1" customWidth="1"/>
    <col min="21" max="21" width="5.5703125" style="24" hidden="1" customWidth="1"/>
    <col min="22" max="22" width="8" style="24" hidden="1" customWidth="1"/>
    <col min="23" max="23" width="7.28515625" style="24" hidden="1" customWidth="1"/>
    <col min="24" max="24" width="3.140625" style="24" hidden="1" customWidth="1"/>
    <col min="25" max="25" width="8.42578125" style="24" hidden="1" customWidth="1"/>
    <col min="26" max="26" width="14.42578125" style="24" hidden="1" customWidth="1"/>
    <col min="27" max="27" width="7.28515625" style="24" hidden="1" customWidth="1"/>
    <col min="28" max="28" width="7.85546875" style="24" hidden="1" customWidth="1"/>
    <col min="29" max="29" width="9" style="24" hidden="1" customWidth="1"/>
    <col min="30" max="30" width="6.42578125" style="24" hidden="1" customWidth="1"/>
    <col min="31" max="31" width="7.28515625" style="24" hidden="1" customWidth="1"/>
    <col min="32" max="32" width="6.7109375" style="24" hidden="1" customWidth="1"/>
    <col min="33" max="33" width="6.28515625" style="24" hidden="1" customWidth="1"/>
    <col min="34" max="34" width="6" style="1" hidden="1" customWidth="1"/>
    <col min="35" max="35" width="5.5703125" style="1" hidden="1" customWidth="1"/>
    <col min="36" max="36" width="6.28515625" style="1" hidden="1" customWidth="1"/>
    <col min="37" max="37" width="7.7109375" style="1" hidden="1" customWidth="1"/>
    <col min="38" max="38" width="6.42578125" style="1" hidden="1" customWidth="1"/>
    <col min="39" max="39" width="11.42578125" style="1" hidden="1" customWidth="1"/>
    <col min="40" max="40" width="6" style="1" hidden="1" customWidth="1"/>
    <col min="41" max="41" width="5.7109375" style="1" hidden="1" customWidth="1"/>
    <col min="42" max="42" width="5.85546875" style="1" hidden="1" customWidth="1"/>
    <col min="43" max="43" width="11.42578125" style="1" hidden="1" customWidth="1"/>
    <col min="44" max="16384" width="11.42578125" style="1"/>
  </cols>
  <sheetData>
    <row r="1" spans="2:42" ht="42" customHeight="1" x14ac:dyDescent="0.2">
      <c r="B1" s="126" t="s">
        <v>0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8"/>
    </row>
    <row r="2" spans="2:42" ht="12.75" customHeight="1" x14ac:dyDescent="0.2">
      <c r="B2" s="140" t="str">
        <f>Januar!B2</f>
        <v>Letzte Aktualisierung: 01.01.2024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</row>
    <row r="3" spans="2:42" ht="21" customHeight="1" x14ac:dyDescent="0.2">
      <c r="B3" s="129" t="s">
        <v>1</v>
      </c>
      <c r="C3" s="129"/>
      <c r="D3" s="132" t="str">
        <f>IF(Januar!D3&lt;&gt;"",Januar!D3,"")</f>
        <v/>
      </c>
      <c r="E3" s="132"/>
      <c r="F3" s="132"/>
      <c r="G3" s="132"/>
      <c r="H3" s="132"/>
      <c r="I3" s="132"/>
      <c r="M3" s="135"/>
      <c r="N3" s="137" t="s">
        <v>4</v>
      </c>
      <c r="O3" s="138"/>
      <c r="P3" s="139"/>
      <c r="Q3" s="144">
        <v>45413</v>
      </c>
      <c r="R3" s="144"/>
      <c r="S3" s="144"/>
      <c r="V3" s="25"/>
    </row>
    <row r="4" spans="2:42" ht="21" customHeight="1" x14ac:dyDescent="0.2">
      <c r="B4" s="130" t="s">
        <v>2</v>
      </c>
      <c r="C4" s="130"/>
      <c r="D4" s="147" t="str">
        <f>IF(Januar!D4&lt;&gt;"",Januar!D4,"")</f>
        <v/>
      </c>
      <c r="E4" s="147"/>
      <c r="F4" s="147"/>
      <c r="G4" s="147"/>
      <c r="H4" s="147"/>
      <c r="I4" s="147"/>
      <c r="M4" s="135"/>
      <c r="N4" s="141" t="s">
        <v>5</v>
      </c>
      <c r="O4" s="142"/>
      <c r="P4" s="143"/>
      <c r="Q4" s="145">
        <v>0.3</v>
      </c>
      <c r="R4" s="146"/>
      <c r="S4" s="146"/>
    </row>
    <row r="5" spans="2:42" ht="21" customHeight="1" x14ac:dyDescent="0.2">
      <c r="B5" s="131" t="s">
        <v>3</v>
      </c>
      <c r="C5" s="131"/>
      <c r="D5" s="134"/>
      <c r="E5" s="134"/>
      <c r="F5" s="134"/>
      <c r="G5" s="134"/>
      <c r="H5" s="134"/>
      <c r="I5" s="134"/>
      <c r="M5" s="136"/>
      <c r="N5" s="136"/>
      <c r="O5" s="136"/>
      <c r="P5" s="136"/>
      <c r="Q5" s="136"/>
      <c r="R5" s="136"/>
      <c r="S5" s="136"/>
    </row>
    <row r="6" spans="2:42" ht="15" customHeight="1" x14ac:dyDescent="0.2"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</row>
    <row r="7" spans="2:42" ht="15.75" customHeight="1" x14ac:dyDescent="0.2">
      <c r="B7" s="26" t="s">
        <v>6</v>
      </c>
      <c r="C7" s="26" t="s">
        <v>7</v>
      </c>
      <c r="D7" s="26" t="s">
        <v>8</v>
      </c>
      <c r="E7" s="26" t="s">
        <v>9</v>
      </c>
      <c r="F7" s="26" t="s">
        <v>10</v>
      </c>
      <c r="G7" s="26" t="s">
        <v>11</v>
      </c>
      <c r="H7" s="120" t="s">
        <v>12</v>
      </c>
      <c r="I7" s="120"/>
      <c r="J7" s="102" t="s">
        <v>13</v>
      </c>
      <c r="K7" s="103"/>
      <c r="L7" s="104"/>
      <c r="M7" s="120" t="s">
        <v>14</v>
      </c>
      <c r="N7" s="120"/>
      <c r="O7" s="26" t="s">
        <v>15</v>
      </c>
      <c r="P7" s="26" t="s">
        <v>16</v>
      </c>
      <c r="Q7" s="26" t="s">
        <v>17</v>
      </c>
      <c r="R7" s="26" t="s">
        <v>18</v>
      </c>
      <c r="S7" s="26" t="s">
        <v>19</v>
      </c>
      <c r="V7" s="27" t="s">
        <v>25</v>
      </c>
      <c r="Z7" s="27" t="s">
        <v>29</v>
      </c>
      <c r="AC7" s="108" t="s">
        <v>94</v>
      </c>
      <c r="AD7" s="108"/>
      <c r="AE7" s="108"/>
      <c r="AF7" s="108"/>
      <c r="AG7" s="108"/>
      <c r="AH7" s="108"/>
      <c r="AJ7" s="1" t="s">
        <v>103</v>
      </c>
      <c r="AN7" s="1" t="s">
        <v>102</v>
      </c>
    </row>
    <row r="8" spans="2:42" s="31" customFormat="1" ht="12.75" customHeight="1" x14ac:dyDescent="0.25">
      <c r="B8" s="28"/>
      <c r="C8" s="28"/>
      <c r="D8" s="28"/>
      <c r="E8" s="28" t="s">
        <v>20</v>
      </c>
      <c r="F8" s="28" t="s">
        <v>20</v>
      </c>
      <c r="G8" s="28"/>
      <c r="H8" s="29"/>
      <c r="I8" s="30" t="s">
        <v>21</v>
      </c>
      <c r="J8" s="105" t="s">
        <v>22</v>
      </c>
      <c r="K8" s="106"/>
      <c r="L8" s="107"/>
      <c r="M8" s="29"/>
      <c r="N8" s="30" t="s">
        <v>21</v>
      </c>
      <c r="O8" s="28" t="s">
        <v>23</v>
      </c>
      <c r="P8" s="28" t="s">
        <v>21</v>
      </c>
      <c r="Q8" s="28" t="s">
        <v>21</v>
      </c>
      <c r="R8" s="28" t="s">
        <v>21</v>
      </c>
      <c r="S8" s="28" t="s">
        <v>21</v>
      </c>
      <c r="U8" s="32" t="s">
        <v>26</v>
      </c>
      <c r="V8" s="32" t="s">
        <v>27</v>
      </c>
      <c r="W8" s="32" t="s">
        <v>28</v>
      </c>
      <c r="X8" s="32"/>
      <c r="Y8" s="32" t="s">
        <v>26</v>
      </c>
      <c r="Z8" s="32" t="s">
        <v>27</v>
      </c>
      <c r="AA8" s="32" t="s">
        <v>28</v>
      </c>
      <c r="AB8" s="32"/>
      <c r="AC8" s="32"/>
      <c r="AD8" s="32"/>
      <c r="AE8" s="32"/>
      <c r="AF8" s="32"/>
      <c r="AG8" s="32"/>
      <c r="AJ8" s="31" t="s">
        <v>101</v>
      </c>
      <c r="AK8" s="31" t="s">
        <v>104</v>
      </c>
      <c r="AL8" s="31" t="s">
        <v>105</v>
      </c>
      <c r="AM8" s="31" t="s">
        <v>115</v>
      </c>
      <c r="AN8" s="31" t="s">
        <v>106</v>
      </c>
      <c r="AO8" s="31" t="s">
        <v>104</v>
      </c>
      <c r="AP8" s="31" t="s">
        <v>105</v>
      </c>
    </row>
    <row r="9" spans="2:42" ht="24" customHeight="1" x14ac:dyDescent="0.2">
      <c r="B9" s="111" t="s">
        <v>24</v>
      </c>
      <c r="C9" s="112"/>
      <c r="D9" s="112"/>
      <c r="E9" s="112"/>
      <c r="F9" s="113"/>
      <c r="G9" s="82"/>
      <c r="H9" s="34"/>
      <c r="I9" s="73"/>
      <c r="J9" s="69" t="s">
        <v>113</v>
      </c>
      <c r="K9" s="69" t="s">
        <v>109</v>
      </c>
      <c r="L9" s="69" t="s">
        <v>110</v>
      </c>
      <c r="M9" s="34"/>
      <c r="N9" s="77"/>
      <c r="O9" s="33"/>
      <c r="P9" s="33"/>
      <c r="Q9" s="33"/>
      <c r="R9" s="33"/>
      <c r="S9" s="33"/>
      <c r="AC9" s="35" t="s">
        <v>97</v>
      </c>
      <c r="AD9" s="35" t="s">
        <v>95</v>
      </c>
      <c r="AE9" s="35" t="s">
        <v>99</v>
      </c>
      <c r="AF9" s="35" t="s">
        <v>100</v>
      </c>
      <c r="AG9" s="24" t="s">
        <v>28</v>
      </c>
      <c r="AH9" s="1" t="s">
        <v>96</v>
      </c>
      <c r="AJ9" s="1">
        <v>5.6</v>
      </c>
      <c r="AK9" s="1">
        <v>11.2</v>
      </c>
      <c r="AL9" s="1">
        <v>11.2</v>
      </c>
      <c r="AN9" s="36">
        <v>0.2</v>
      </c>
      <c r="AO9" s="36">
        <v>0.4</v>
      </c>
      <c r="AP9" s="36">
        <v>0.4</v>
      </c>
    </row>
    <row r="10" spans="2:42" ht="12.75" customHeight="1" x14ac:dyDescent="0.2">
      <c r="B10" s="48">
        <v>1</v>
      </c>
      <c r="C10" s="49"/>
      <c r="D10" s="50"/>
      <c r="E10" s="51"/>
      <c r="F10" s="51"/>
      <c r="G10" s="37" t="str">
        <f>IF(AND(ISNUMBER(E10),ISNUMBER(F10)),MAX(ROUND(IF(F10&lt;E10,MOD(F10-E10,1),F10-E10)*24,2),0),"")</f>
        <v/>
      </c>
      <c r="H10" s="48" t="s">
        <v>50</v>
      </c>
      <c r="I10" s="74">
        <f t="shared" ref="I10:I40" si="0">IF(AND(OR(G10&gt;=8,G10&lt;&gt;"",H10="Zwischentag",H10="An-/Abreisetag")),SUM(AC10:AH10),"")</f>
        <v>0</v>
      </c>
      <c r="J10" s="60"/>
      <c r="K10" s="60"/>
      <c r="L10" s="60"/>
      <c r="M10" s="48" t="s">
        <v>50</v>
      </c>
      <c r="N10" s="74" t="str">
        <f>IF(M10 = "Inland",20,"")</f>
        <v/>
      </c>
      <c r="O10" s="61"/>
      <c r="P10" s="62"/>
      <c r="Q10" s="62"/>
      <c r="R10" s="62"/>
      <c r="S10" s="62"/>
      <c r="U10" s="24">
        <f t="shared" ref="U10:U40" si="1">IF(OR($H10=$Z$43,$H10=$Z$44,$H10=$Z$45),$I10,0)</f>
        <v>0</v>
      </c>
      <c r="V10" s="24">
        <f>IF($H11=V$8,$I11,0)</f>
        <v>0</v>
      </c>
      <c r="W10" s="24">
        <f>IF($H10=W$8,$I10,0)</f>
        <v>0</v>
      </c>
      <c r="Y10" s="24">
        <f>IF($M10=Y$8,$N10,0)</f>
        <v>0</v>
      </c>
      <c r="Z10" s="24">
        <f>IF($M10=Z$8,$N10,0)</f>
        <v>0</v>
      </c>
      <c r="AA10" s="24">
        <f>IF($M10=AA$8,$N10,0)</f>
        <v>0</v>
      </c>
      <c r="AC10" s="24">
        <f t="shared" ref="AC10:AC40" si="2">IF(AND(G10&gt;=8,G10&lt;24,H10=$Z$43),14,0)</f>
        <v>0</v>
      </c>
      <c r="AD10" s="24">
        <f t="shared" ref="AD10:AD40" si="3">IF(AND(G10=24,H10=$Z$43),28,0)</f>
        <v>0</v>
      </c>
      <c r="AE10" s="24">
        <f t="shared" ref="AE10:AE40" si="4">IF(AND(G10=24,H10=$Z$44),28,0)</f>
        <v>0</v>
      </c>
      <c r="AF10" s="24">
        <f t="shared" ref="AF10:AF40" si="5">IF(AND(G10&lt;24,H10=$Z$44),14,0)</f>
        <v>0</v>
      </c>
      <c r="AG10" s="24">
        <f t="shared" ref="AG10:AG40" si="6">IF(OR(H10=$Z$47,H10=$Z$46,H10=$Z$42),0,0)</f>
        <v>0</v>
      </c>
      <c r="AH10" s="1">
        <f>IF(H10=$Z$45,28,0)</f>
        <v>0</v>
      </c>
      <c r="AJ10" s="39">
        <f>IF(AND(J10="Ja",$H10&lt;&gt;$Z$46),($AJ$9),0)</f>
        <v>0</v>
      </c>
      <c r="AK10" s="39">
        <f>IF(AND(K10="Ja",$H10&lt;&gt;$Z$46),($AK$9),0)</f>
        <v>0</v>
      </c>
      <c r="AL10" s="39">
        <f>IF(AND(L10="Ja",$H10&lt;&gt;$Z$46),($AL$9),0)</f>
        <v>0</v>
      </c>
      <c r="AM10" s="1">
        <f>IF(SUM(AJ10:AL10)&gt;I10, I10, SUM(AJ10:AL10))</f>
        <v>0</v>
      </c>
      <c r="AN10" s="1">
        <f>IF(AND(J10="Ja",$H10=$Z$46),($I10*$AN$9),0)</f>
        <v>0</v>
      </c>
      <c r="AO10" s="1">
        <f>IF(AND(K10="Ja",$H10=$Z$46),($I10*$AO$9),0)</f>
        <v>0</v>
      </c>
      <c r="AP10" s="1">
        <f>IF(AND(L10="Ja",$H10=$Z$46),($I10*$AP$9),0)</f>
        <v>0</v>
      </c>
    </row>
    <row r="11" spans="2:42" ht="12.75" customHeight="1" x14ac:dyDescent="0.2">
      <c r="B11" s="52">
        <v>2</v>
      </c>
      <c r="C11" s="53"/>
      <c r="D11" s="54"/>
      <c r="E11" s="55"/>
      <c r="F11" s="55"/>
      <c r="G11" s="40" t="str">
        <f t="shared" ref="G11:G40" si="7">IF(AND(ISNUMBER(E11),ISNUMBER(F11)),MAX(ROUND(IF(F11&lt;E11,MOD(F11-E11,1),F11-E11)*24,2),0),"")</f>
        <v/>
      </c>
      <c r="H11" s="52" t="s">
        <v>50</v>
      </c>
      <c r="I11" s="75">
        <f t="shared" si="0"/>
        <v>0</v>
      </c>
      <c r="J11" s="63"/>
      <c r="K11" s="63"/>
      <c r="L11" s="63"/>
      <c r="M11" s="52" t="s">
        <v>50</v>
      </c>
      <c r="N11" s="75" t="str">
        <f t="shared" ref="N11:N40" si="8">IF(M11 = "Inland",20,"")</f>
        <v/>
      </c>
      <c r="O11" s="64"/>
      <c r="P11" s="65"/>
      <c r="Q11" s="65"/>
      <c r="R11" s="65"/>
      <c r="S11" s="65"/>
      <c r="U11" s="24">
        <f t="shared" si="1"/>
        <v>0</v>
      </c>
      <c r="V11" s="24">
        <f t="shared" ref="V11:V40" si="9">IF($H12=V$8,$I12,0)</f>
        <v>0</v>
      </c>
      <c r="W11" s="24">
        <f t="shared" ref="W11:W40" si="10">IF($H11=W$8,$I11,0)</f>
        <v>0</v>
      </c>
      <c r="Y11" s="24">
        <f t="shared" ref="Y11:AA39" si="11">IF($M11=Y$8,$N11,0)</f>
        <v>0</v>
      </c>
      <c r="Z11" s="24">
        <f t="shared" si="11"/>
        <v>0</v>
      </c>
      <c r="AA11" s="24">
        <f t="shared" si="11"/>
        <v>0</v>
      </c>
      <c r="AC11" s="24">
        <f t="shared" si="2"/>
        <v>0</v>
      </c>
      <c r="AD11" s="24">
        <f t="shared" si="3"/>
        <v>0</v>
      </c>
      <c r="AE11" s="24">
        <f t="shared" si="4"/>
        <v>0</v>
      </c>
      <c r="AF11" s="24">
        <f t="shared" si="5"/>
        <v>0</v>
      </c>
      <c r="AG11" s="24">
        <f t="shared" si="6"/>
        <v>0</v>
      </c>
      <c r="AH11" s="1">
        <f t="shared" ref="AH11:AH40" si="12">IF(H11=$Z$45,28,0)</f>
        <v>0</v>
      </c>
      <c r="AJ11" s="39">
        <f t="shared" ref="AJ11:AJ40" si="13">IF(AND(J11="Ja",$H11&lt;&gt;$Z$46),($AJ$9),0)</f>
        <v>0</v>
      </c>
      <c r="AK11" s="39">
        <f t="shared" ref="AK11:AK40" si="14">IF(AND(K11="Ja",$H11&lt;&gt;$Z$46),($AK$9),0)</f>
        <v>0</v>
      </c>
      <c r="AL11" s="39">
        <f t="shared" ref="AL11:AL40" si="15">IF(AND(L11="Ja",$H11&lt;&gt;$Z$46),($AL$9),0)</f>
        <v>0</v>
      </c>
      <c r="AM11" s="1">
        <f t="shared" ref="AM11:AM40" si="16">IF(SUM(AJ11:AL11)&gt;I11, I11, SUM(AJ11:AL11))</f>
        <v>0</v>
      </c>
      <c r="AN11" s="1">
        <f t="shared" ref="AN11:AN40" si="17">IF(AND(J11="Ja",$H11=$Z$46),($I11*$AN$9),0)</f>
        <v>0</v>
      </c>
      <c r="AO11" s="1">
        <f t="shared" ref="AO11:AO40" si="18">IF(AND(K11="Ja",$H11=$Z$46),($I11*$AO$9),0)</f>
        <v>0</v>
      </c>
      <c r="AP11" s="1">
        <f t="shared" ref="AP11:AP40" si="19">IF(AND(L11="Ja",$H11=$Z$46),($I11*$AP$9),0)</f>
        <v>0</v>
      </c>
    </row>
    <row r="12" spans="2:42" ht="12.75" customHeight="1" x14ac:dyDescent="0.2">
      <c r="B12" s="52">
        <v>3</v>
      </c>
      <c r="C12" s="53"/>
      <c r="D12" s="54"/>
      <c r="E12" s="55"/>
      <c r="F12" s="55"/>
      <c r="G12" s="40" t="str">
        <f t="shared" si="7"/>
        <v/>
      </c>
      <c r="H12" s="52" t="s">
        <v>50</v>
      </c>
      <c r="I12" s="75">
        <f t="shared" si="0"/>
        <v>0</v>
      </c>
      <c r="J12" s="63"/>
      <c r="K12" s="63"/>
      <c r="L12" s="63"/>
      <c r="M12" s="52" t="s">
        <v>50</v>
      </c>
      <c r="N12" s="75" t="str">
        <f t="shared" si="8"/>
        <v/>
      </c>
      <c r="O12" s="64"/>
      <c r="P12" s="65"/>
      <c r="Q12" s="65"/>
      <c r="R12" s="65"/>
      <c r="S12" s="65"/>
      <c r="U12" s="24">
        <f t="shared" si="1"/>
        <v>0</v>
      </c>
      <c r="V12" s="24">
        <f t="shared" si="9"/>
        <v>0</v>
      </c>
      <c r="W12" s="24">
        <f t="shared" si="10"/>
        <v>0</v>
      </c>
      <c r="Y12" s="24">
        <f t="shared" si="11"/>
        <v>0</v>
      </c>
      <c r="Z12" s="24">
        <f t="shared" si="11"/>
        <v>0</v>
      </c>
      <c r="AA12" s="24">
        <f t="shared" si="11"/>
        <v>0</v>
      </c>
      <c r="AC12" s="24">
        <f t="shared" si="2"/>
        <v>0</v>
      </c>
      <c r="AD12" s="24">
        <f t="shared" si="3"/>
        <v>0</v>
      </c>
      <c r="AE12" s="24">
        <f t="shared" si="4"/>
        <v>0</v>
      </c>
      <c r="AF12" s="24">
        <f t="shared" si="5"/>
        <v>0</v>
      </c>
      <c r="AG12" s="24">
        <f t="shared" si="6"/>
        <v>0</v>
      </c>
      <c r="AH12" s="1">
        <f t="shared" si="12"/>
        <v>0</v>
      </c>
      <c r="AJ12" s="39">
        <f t="shared" si="13"/>
        <v>0</v>
      </c>
      <c r="AK12" s="39">
        <f t="shared" si="14"/>
        <v>0</v>
      </c>
      <c r="AL12" s="39">
        <f t="shared" si="15"/>
        <v>0</v>
      </c>
      <c r="AM12" s="1">
        <f t="shared" si="16"/>
        <v>0</v>
      </c>
      <c r="AN12" s="1">
        <f t="shared" si="17"/>
        <v>0</v>
      </c>
      <c r="AO12" s="1">
        <f t="shared" si="18"/>
        <v>0</v>
      </c>
      <c r="AP12" s="1">
        <f t="shared" si="19"/>
        <v>0</v>
      </c>
    </row>
    <row r="13" spans="2:42" ht="12.75" customHeight="1" x14ac:dyDescent="0.2">
      <c r="B13" s="52">
        <v>4</v>
      </c>
      <c r="C13" s="53"/>
      <c r="D13" s="54"/>
      <c r="E13" s="55"/>
      <c r="F13" s="55"/>
      <c r="G13" s="40" t="str">
        <f t="shared" si="7"/>
        <v/>
      </c>
      <c r="H13" s="52" t="s">
        <v>50</v>
      </c>
      <c r="I13" s="75">
        <f t="shared" si="0"/>
        <v>0</v>
      </c>
      <c r="J13" s="63"/>
      <c r="K13" s="63"/>
      <c r="L13" s="63"/>
      <c r="M13" s="52" t="s">
        <v>50</v>
      </c>
      <c r="N13" s="75" t="str">
        <f t="shared" si="8"/>
        <v/>
      </c>
      <c r="O13" s="64"/>
      <c r="P13" s="65"/>
      <c r="Q13" s="65"/>
      <c r="R13" s="65"/>
      <c r="S13" s="65"/>
      <c r="U13" s="24">
        <f t="shared" si="1"/>
        <v>0</v>
      </c>
      <c r="V13" s="24">
        <f t="shared" si="9"/>
        <v>0</v>
      </c>
      <c r="W13" s="24">
        <f t="shared" si="10"/>
        <v>0</v>
      </c>
      <c r="Y13" s="24">
        <f t="shared" si="11"/>
        <v>0</v>
      </c>
      <c r="Z13" s="24">
        <f t="shared" si="11"/>
        <v>0</v>
      </c>
      <c r="AA13" s="24">
        <f t="shared" si="11"/>
        <v>0</v>
      </c>
      <c r="AC13" s="24">
        <f t="shared" si="2"/>
        <v>0</v>
      </c>
      <c r="AD13" s="24">
        <f t="shared" si="3"/>
        <v>0</v>
      </c>
      <c r="AE13" s="24">
        <f t="shared" si="4"/>
        <v>0</v>
      </c>
      <c r="AF13" s="24">
        <f t="shared" si="5"/>
        <v>0</v>
      </c>
      <c r="AG13" s="24">
        <f t="shared" si="6"/>
        <v>0</v>
      </c>
      <c r="AH13" s="1">
        <f t="shared" si="12"/>
        <v>0</v>
      </c>
      <c r="AJ13" s="39">
        <f t="shared" si="13"/>
        <v>0</v>
      </c>
      <c r="AK13" s="39">
        <f t="shared" si="14"/>
        <v>0</v>
      </c>
      <c r="AL13" s="39">
        <f t="shared" si="15"/>
        <v>0</v>
      </c>
      <c r="AM13" s="1">
        <f t="shared" si="16"/>
        <v>0</v>
      </c>
      <c r="AN13" s="1">
        <f t="shared" si="17"/>
        <v>0</v>
      </c>
      <c r="AO13" s="1">
        <f t="shared" si="18"/>
        <v>0</v>
      </c>
      <c r="AP13" s="1">
        <f t="shared" si="19"/>
        <v>0</v>
      </c>
    </row>
    <row r="14" spans="2:42" ht="12.75" customHeight="1" x14ac:dyDescent="0.2">
      <c r="B14" s="52">
        <v>5</v>
      </c>
      <c r="C14" s="53"/>
      <c r="D14" s="54"/>
      <c r="E14" s="55"/>
      <c r="F14" s="55"/>
      <c r="G14" s="40" t="str">
        <f t="shared" si="7"/>
        <v/>
      </c>
      <c r="H14" s="52" t="s">
        <v>50</v>
      </c>
      <c r="I14" s="75">
        <f t="shared" si="0"/>
        <v>0</v>
      </c>
      <c r="J14" s="63"/>
      <c r="K14" s="63"/>
      <c r="L14" s="63"/>
      <c r="M14" s="52" t="s">
        <v>50</v>
      </c>
      <c r="N14" s="75" t="str">
        <f t="shared" si="8"/>
        <v/>
      </c>
      <c r="O14" s="64"/>
      <c r="P14" s="65"/>
      <c r="Q14" s="65"/>
      <c r="R14" s="65"/>
      <c r="S14" s="65"/>
      <c r="U14" s="24">
        <f t="shared" si="1"/>
        <v>0</v>
      </c>
      <c r="V14" s="24">
        <f t="shared" si="9"/>
        <v>0</v>
      </c>
      <c r="W14" s="24">
        <f t="shared" si="10"/>
        <v>0</v>
      </c>
      <c r="Y14" s="24">
        <f t="shared" si="11"/>
        <v>0</v>
      </c>
      <c r="Z14" s="24">
        <f t="shared" si="11"/>
        <v>0</v>
      </c>
      <c r="AA14" s="24">
        <f t="shared" si="11"/>
        <v>0</v>
      </c>
      <c r="AC14" s="24">
        <f t="shared" si="2"/>
        <v>0</v>
      </c>
      <c r="AD14" s="24">
        <f t="shared" si="3"/>
        <v>0</v>
      </c>
      <c r="AE14" s="24">
        <f t="shared" si="4"/>
        <v>0</v>
      </c>
      <c r="AF14" s="24">
        <f t="shared" si="5"/>
        <v>0</v>
      </c>
      <c r="AG14" s="24">
        <f t="shared" si="6"/>
        <v>0</v>
      </c>
      <c r="AH14" s="1">
        <f t="shared" si="12"/>
        <v>0</v>
      </c>
      <c r="AJ14" s="39">
        <f t="shared" si="13"/>
        <v>0</v>
      </c>
      <c r="AK14" s="39">
        <f t="shared" si="14"/>
        <v>0</v>
      </c>
      <c r="AL14" s="39">
        <f t="shared" si="15"/>
        <v>0</v>
      </c>
      <c r="AM14" s="1">
        <f t="shared" si="16"/>
        <v>0</v>
      </c>
      <c r="AN14" s="1">
        <f t="shared" si="17"/>
        <v>0</v>
      </c>
      <c r="AO14" s="1">
        <f t="shared" si="18"/>
        <v>0</v>
      </c>
      <c r="AP14" s="1">
        <f t="shared" si="19"/>
        <v>0</v>
      </c>
    </row>
    <row r="15" spans="2:42" ht="12.75" customHeight="1" x14ac:dyDescent="0.2">
      <c r="B15" s="52">
        <v>6</v>
      </c>
      <c r="C15" s="53"/>
      <c r="D15" s="54"/>
      <c r="E15" s="55"/>
      <c r="F15" s="55"/>
      <c r="G15" s="40" t="str">
        <f t="shared" si="7"/>
        <v/>
      </c>
      <c r="H15" s="52" t="s">
        <v>50</v>
      </c>
      <c r="I15" s="75">
        <f t="shared" si="0"/>
        <v>0</v>
      </c>
      <c r="J15" s="63"/>
      <c r="K15" s="63"/>
      <c r="L15" s="63"/>
      <c r="M15" s="52" t="s">
        <v>50</v>
      </c>
      <c r="N15" s="75" t="str">
        <f t="shared" si="8"/>
        <v/>
      </c>
      <c r="O15" s="64"/>
      <c r="P15" s="65"/>
      <c r="Q15" s="65"/>
      <c r="R15" s="65"/>
      <c r="S15" s="65"/>
      <c r="U15" s="24">
        <f t="shared" si="1"/>
        <v>0</v>
      </c>
      <c r="V15" s="24">
        <f t="shared" si="9"/>
        <v>0</v>
      </c>
      <c r="W15" s="24">
        <f t="shared" si="10"/>
        <v>0</v>
      </c>
      <c r="Y15" s="24">
        <f t="shared" si="11"/>
        <v>0</v>
      </c>
      <c r="Z15" s="24">
        <f t="shared" si="11"/>
        <v>0</v>
      </c>
      <c r="AA15" s="24">
        <f t="shared" si="11"/>
        <v>0</v>
      </c>
      <c r="AC15" s="24">
        <f t="shared" si="2"/>
        <v>0</v>
      </c>
      <c r="AD15" s="24">
        <f t="shared" si="3"/>
        <v>0</v>
      </c>
      <c r="AE15" s="24">
        <f t="shared" si="4"/>
        <v>0</v>
      </c>
      <c r="AF15" s="24">
        <f t="shared" si="5"/>
        <v>0</v>
      </c>
      <c r="AG15" s="24">
        <f t="shared" si="6"/>
        <v>0</v>
      </c>
      <c r="AH15" s="1">
        <f t="shared" si="12"/>
        <v>0</v>
      </c>
      <c r="AJ15" s="39">
        <f t="shared" si="13"/>
        <v>0</v>
      </c>
      <c r="AK15" s="39">
        <f t="shared" si="14"/>
        <v>0</v>
      </c>
      <c r="AL15" s="39">
        <f t="shared" si="15"/>
        <v>0</v>
      </c>
      <c r="AM15" s="1">
        <f t="shared" si="16"/>
        <v>0</v>
      </c>
      <c r="AN15" s="1">
        <f t="shared" si="17"/>
        <v>0</v>
      </c>
      <c r="AO15" s="1">
        <f t="shared" si="18"/>
        <v>0</v>
      </c>
      <c r="AP15" s="1">
        <f t="shared" si="19"/>
        <v>0</v>
      </c>
    </row>
    <row r="16" spans="2:42" ht="12.75" customHeight="1" x14ac:dyDescent="0.2">
      <c r="B16" s="52">
        <v>7</v>
      </c>
      <c r="C16" s="53"/>
      <c r="D16" s="54"/>
      <c r="E16" s="55"/>
      <c r="F16" s="55"/>
      <c r="G16" s="40" t="str">
        <f t="shared" si="7"/>
        <v/>
      </c>
      <c r="H16" s="52" t="s">
        <v>50</v>
      </c>
      <c r="I16" s="75">
        <f t="shared" si="0"/>
        <v>0</v>
      </c>
      <c r="J16" s="63"/>
      <c r="K16" s="63"/>
      <c r="L16" s="63"/>
      <c r="M16" s="52" t="s">
        <v>50</v>
      </c>
      <c r="N16" s="75" t="str">
        <f t="shared" si="8"/>
        <v/>
      </c>
      <c r="O16" s="64"/>
      <c r="P16" s="65"/>
      <c r="Q16" s="65"/>
      <c r="R16" s="65"/>
      <c r="S16" s="65"/>
      <c r="U16" s="24">
        <f t="shared" si="1"/>
        <v>0</v>
      </c>
      <c r="V16" s="24">
        <f t="shared" si="9"/>
        <v>0</v>
      </c>
      <c r="W16" s="24">
        <f t="shared" si="10"/>
        <v>0</v>
      </c>
      <c r="Y16" s="24">
        <f t="shared" si="11"/>
        <v>0</v>
      </c>
      <c r="Z16" s="24">
        <f t="shared" si="11"/>
        <v>0</v>
      </c>
      <c r="AA16" s="24">
        <f t="shared" si="11"/>
        <v>0</v>
      </c>
      <c r="AC16" s="24">
        <f t="shared" si="2"/>
        <v>0</v>
      </c>
      <c r="AD16" s="24">
        <f t="shared" si="3"/>
        <v>0</v>
      </c>
      <c r="AE16" s="24">
        <f t="shared" si="4"/>
        <v>0</v>
      </c>
      <c r="AF16" s="24">
        <f t="shared" si="5"/>
        <v>0</v>
      </c>
      <c r="AG16" s="24">
        <f t="shared" si="6"/>
        <v>0</v>
      </c>
      <c r="AH16" s="1">
        <f t="shared" si="12"/>
        <v>0</v>
      </c>
      <c r="AJ16" s="39">
        <f t="shared" si="13"/>
        <v>0</v>
      </c>
      <c r="AK16" s="39">
        <f t="shared" si="14"/>
        <v>0</v>
      </c>
      <c r="AL16" s="39">
        <f t="shared" si="15"/>
        <v>0</v>
      </c>
      <c r="AM16" s="1">
        <f t="shared" si="16"/>
        <v>0</v>
      </c>
      <c r="AN16" s="1">
        <f t="shared" si="17"/>
        <v>0</v>
      </c>
      <c r="AO16" s="1">
        <f t="shared" si="18"/>
        <v>0</v>
      </c>
      <c r="AP16" s="1">
        <f t="shared" si="19"/>
        <v>0</v>
      </c>
    </row>
    <row r="17" spans="2:42" ht="12.75" customHeight="1" x14ac:dyDescent="0.2">
      <c r="B17" s="52">
        <v>8</v>
      </c>
      <c r="C17" s="53"/>
      <c r="D17" s="54"/>
      <c r="E17" s="55"/>
      <c r="F17" s="55"/>
      <c r="G17" s="40" t="str">
        <f t="shared" si="7"/>
        <v/>
      </c>
      <c r="H17" s="52" t="s">
        <v>50</v>
      </c>
      <c r="I17" s="75">
        <f t="shared" si="0"/>
        <v>0</v>
      </c>
      <c r="J17" s="63"/>
      <c r="K17" s="63"/>
      <c r="L17" s="63"/>
      <c r="M17" s="52" t="s">
        <v>50</v>
      </c>
      <c r="N17" s="75" t="str">
        <f t="shared" si="8"/>
        <v/>
      </c>
      <c r="O17" s="64"/>
      <c r="P17" s="65"/>
      <c r="Q17" s="65"/>
      <c r="R17" s="65"/>
      <c r="S17" s="65"/>
      <c r="U17" s="24">
        <f t="shared" si="1"/>
        <v>0</v>
      </c>
      <c r="V17" s="24">
        <f t="shared" si="9"/>
        <v>0</v>
      </c>
      <c r="W17" s="24">
        <f t="shared" si="10"/>
        <v>0</v>
      </c>
      <c r="Y17" s="24">
        <f t="shared" si="11"/>
        <v>0</v>
      </c>
      <c r="Z17" s="24">
        <f t="shared" si="11"/>
        <v>0</v>
      </c>
      <c r="AA17" s="24">
        <f t="shared" si="11"/>
        <v>0</v>
      </c>
      <c r="AC17" s="24">
        <f t="shared" si="2"/>
        <v>0</v>
      </c>
      <c r="AD17" s="24">
        <f t="shared" si="3"/>
        <v>0</v>
      </c>
      <c r="AE17" s="24">
        <f t="shared" si="4"/>
        <v>0</v>
      </c>
      <c r="AF17" s="24">
        <f t="shared" si="5"/>
        <v>0</v>
      </c>
      <c r="AG17" s="24">
        <f t="shared" si="6"/>
        <v>0</v>
      </c>
      <c r="AH17" s="1">
        <f t="shared" si="12"/>
        <v>0</v>
      </c>
      <c r="AJ17" s="39">
        <f t="shared" si="13"/>
        <v>0</v>
      </c>
      <c r="AK17" s="39">
        <f t="shared" si="14"/>
        <v>0</v>
      </c>
      <c r="AL17" s="39">
        <f t="shared" si="15"/>
        <v>0</v>
      </c>
      <c r="AM17" s="1">
        <f t="shared" si="16"/>
        <v>0</v>
      </c>
      <c r="AN17" s="1">
        <f t="shared" si="17"/>
        <v>0</v>
      </c>
      <c r="AO17" s="1">
        <f t="shared" si="18"/>
        <v>0</v>
      </c>
      <c r="AP17" s="1">
        <f t="shared" si="19"/>
        <v>0</v>
      </c>
    </row>
    <row r="18" spans="2:42" ht="12.75" customHeight="1" x14ac:dyDescent="0.2">
      <c r="B18" s="52">
        <v>9</v>
      </c>
      <c r="C18" s="53"/>
      <c r="D18" s="54"/>
      <c r="E18" s="55"/>
      <c r="F18" s="55"/>
      <c r="G18" s="40" t="str">
        <f t="shared" si="7"/>
        <v/>
      </c>
      <c r="H18" s="52" t="s">
        <v>50</v>
      </c>
      <c r="I18" s="75">
        <f t="shared" si="0"/>
        <v>0</v>
      </c>
      <c r="J18" s="63"/>
      <c r="K18" s="63"/>
      <c r="L18" s="63"/>
      <c r="M18" s="52" t="s">
        <v>50</v>
      </c>
      <c r="N18" s="75" t="str">
        <f t="shared" si="8"/>
        <v/>
      </c>
      <c r="O18" s="64"/>
      <c r="P18" s="65"/>
      <c r="Q18" s="65"/>
      <c r="R18" s="65"/>
      <c r="S18" s="65"/>
      <c r="U18" s="24">
        <f t="shared" si="1"/>
        <v>0</v>
      </c>
      <c r="V18" s="24">
        <f t="shared" si="9"/>
        <v>0</v>
      </c>
      <c r="W18" s="24">
        <f t="shared" si="10"/>
        <v>0</v>
      </c>
      <c r="Y18" s="24">
        <f t="shared" si="11"/>
        <v>0</v>
      </c>
      <c r="Z18" s="24">
        <f t="shared" si="11"/>
        <v>0</v>
      </c>
      <c r="AA18" s="24">
        <f t="shared" si="11"/>
        <v>0</v>
      </c>
      <c r="AC18" s="24">
        <f t="shared" si="2"/>
        <v>0</v>
      </c>
      <c r="AD18" s="24">
        <f t="shared" si="3"/>
        <v>0</v>
      </c>
      <c r="AE18" s="24">
        <f t="shared" si="4"/>
        <v>0</v>
      </c>
      <c r="AF18" s="24">
        <f t="shared" si="5"/>
        <v>0</v>
      </c>
      <c r="AG18" s="24">
        <f t="shared" si="6"/>
        <v>0</v>
      </c>
      <c r="AH18" s="1">
        <f t="shared" si="12"/>
        <v>0</v>
      </c>
      <c r="AJ18" s="39">
        <f t="shared" si="13"/>
        <v>0</v>
      </c>
      <c r="AK18" s="39">
        <f t="shared" si="14"/>
        <v>0</v>
      </c>
      <c r="AL18" s="39">
        <f t="shared" si="15"/>
        <v>0</v>
      </c>
      <c r="AM18" s="1">
        <f t="shared" si="16"/>
        <v>0</v>
      </c>
      <c r="AN18" s="1">
        <f t="shared" si="17"/>
        <v>0</v>
      </c>
      <c r="AO18" s="1">
        <f t="shared" si="18"/>
        <v>0</v>
      </c>
      <c r="AP18" s="1">
        <f t="shared" si="19"/>
        <v>0</v>
      </c>
    </row>
    <row r="19" spans="2:42" ht="12.75" customHeight="1" x14ac:dyDescent="0.2">
      <c r="B19" s="52">
        <v>10</v>
      </c>
      <c r="C19" s="53"/>
      <c r="D19" s="54"/>
      <c r="E19" s="55"/>
      <c r="F19" s="55"/>
      <c r="G19" s="40" t="str">
        <f t="shared" si="7"/>
        <v/>
      </c>
      <c r="H19" s="52" t="s">
        <v>50</v>
      </c>
      <c r="I19" s="75">
        <f t="shared" si="0"/>
        <v>0</v>
      </c>
      <c r="J19" s="63"/>
      <c r="K19" s="63"/>
      <c r="L19" s="63"/>
      <c r="M19" s="52" t="s">
        <v>50</v>
      </c>
      <c r="N19" s="75" t="str">
        <f t="shared" si="8"/>
        <v/>
      </c>
      <c r="O19" s="64"/>
      <c r="P19" s="65"/>
      <c r="Q19" s="65"/>
      <c r="R19" s="65"/>
      <c r="S19" s="65"/>
      <c r="U19" s="24">
        <f t="shared" si="1"/>
        <v>0</v>
      </c>
      <c r="V19" s="24">
        <f t="shared" si="9"/>
        <v>0</v>
      </c>
      <c r="W19" s="24">
        <f t="shared" si="10"/>
        <v>0</v>
      </c>
      <c r="Y19" s="24">
        <f t="shared" si="11"/>
        <v>0</v>
      </c>
      <c r="Z19" s="24">
        <f t="shared" si="11"/>
        <v>0</v>
      </c>
      <c r="AA19" s="24">
        <f t="shared" si="11"/>
        <v>0</v>
      </c>
      <c r="AC19" s="24">
        <f t="shared" si="2"/>
        <v>0</v>
      </c>
      <c r="AD19" s="24">
        <f t="shared" si="3"/>
        <v>0</v>
      </c>
      <c r="AE19" s="24">
        <f t="shared" si="4"/>
        <v>0</v>
      </c>
      <c r="AF19" s="24">
        <f t="shared" si="5"/>
        <v>0</v>
      </c>
      <c r="AG19" s="24">
        <f t="shared" si="6"/>
        <v>0</v>
      </c>
      <c r="AH19" s="1">
        <f t="shared" si="12"/>
        <v>0</v>
      </c>
      <c r="AJ19" s="39">
        <f t="shared" si="13"/>
        <v>0</v>
      </c>
      <c r="AK19" s="39">
        <f t="shared" si="14"/>
        <v>0</v>
      </c>
      <c r="AL19" s="39">
        <f t="shared" si="15"/>
        <v>0</v>
      </c>
      <c r="AM19" s="1">
        <f t="shared" si="16"/>
        <v>0</v>
      </c>
      <c r="AN19" s="1">
        <f t="shared" si="17"/>
        <v>0</v>
      </c>
      <c r="AO19" s="1">
        <f t="shared" si="18"/>
        <v>0</v>
      </c>
      <c r="AP19" s="1">
        <f t="shared" si="19"/>
        <v>0</v>
      </c>
    </row>
    <row r="20" spans="2:42" ht="12.75" customHeight="1" x14ac:dyDescent="0.2">
      <c r="B20" s="52">
        <v>11</v>
      </c>
      <c r="C20" s="53"/>
      <c r="D20" s="54"/>
      <c r="E20" s="55"/>
      <c r="F20" s="55"/>
      <c r="G20" s="40" t="str">
        <f t="shared" si="7"/>
        <v/>
      </c>
      <c r="H20" s="52" t="s">
        <v>50</v>
      </c>
      <c r="I20" s="75">
        <f t="shared" si="0"/>
        <v>0</v>
      </c>
      <c r="J20" s="63"/>
      <c r="K20" s="63"/>
      <c r="L20" s="63"/>
      <c r="M20" s="52" t="s">
        <v>50</v>
      </c>
      <c r="N20" s="75" t="str">
        <f t="shared" si="8"/>
        <v/>
      </c>
      <c r="O20" s="64"/>
      <c r="P20" s="65"/>
      <c r="Q20" s="65"/>
      <c r="R20" s="65"/>
      <c r="S20" s="65"/>
      <c r="U20" s="24">
        <f t="shared" si="1"/>
        <v>0</v>
      </c>
      <c r="V20" s="24">
        <f t="shared" si="9"/>
        <v>0</v>
      </c>
      <c r="W20" s="24">
        <f t="shared" si="10"/>
        <v>0</v>
      </c>
      <c r="Y20" s="24">
        <f t="shared" si="11"/>
        <v>0</v>
      </c>
      <c r="Z20" s="24">
        <f t="shared" si="11"/>
        <v>0</v>
      </c>
      <c r="AA20" s="24">
        <f t="shared" si="11"/>
        <v>0</v>
      </c>
      <c r="AC20" s="24">
        <f t="shared" si="2"/>
        <v>0</v>
      </c>
      <c r="AD20" s="24">
        <f t="shared" si="3"/>
        <v>0</v>
      </c>
      <c r="AE20" s="24">
        <f t="shared" si="4"/>
        <v>0</v>
      </c>
      <c r="AF20" s="24">
        <f t="shared" si="5"/>
        <v>0</v>
      </c>
      <c r="AG20" s="24">
        <f t="shared" si="6"/>
        <v>0</v>
      </c>
      <c r="AH20" s="1">
        <f t="shared" si="12"/>
        <v>0</v>
      </c>
      <c r="AJ20" s="39">
        <f t="shared" si="13"/>
        <v>0</v>
      </c>
      <c r="AK20" s="39">
        <f t="shared" si="14"/>
        <v>0</v>
      </c>
      <c r="AL20" s="39">
        <f t="shared" si="15"/>
        <v>0</v>
      </c>
      <c r="AM20" s="1">
        <f t="shared" si="16"/>
        <v>0</v>
      </c>
      <c r="AN20" s="1">
        <f t="shared" si="17"/>
        <v>0</v>
      </c>
      <c r="AO20" s="1">
        <f t="shared" si="18"/>
        <v>0</v>
      </c>
      <c r="AP20" s="1">
        <f t="shared" si="19"/>
        <v>0</v>
      </c>
    </row>
    <row r="21" spans="2:42" ht="12.75" customHeight="1" x14ac:dyDescent="0.2">
      <c r="B21" s="52">
        <v>12</v>
      </c>
      <c r="C21" s="53"/>
      <c r="D21" s="54"/>
      <c r="E21" s="55"/>
      <c r="F21" s="55"/>
      <c r="G21" s="40" t="str">
        <f t="shared" si="7"/>
        <v/>
      </c>
      <c r="H21" s="52" t="s">
        <v>50</v>
      </c>
      <c r="I21" s="75">
        <f t="shared" si="0"/>
        <v>0</v>
      </c>
      <c r="J21" s="63"/>
      <c r="K21" s="63"/>
      <c r="L21" s="63"/>
      <c r="M21" s="52" t="s">
        <v>50</v>
      </c>
      <c r="N21" s="75" t="str">
        <f t="shared" si="8"/>
        <v/>
      </c>
      <c r="O21" s="64"/>
      <c r="P21" s="65"/>
      <c r="Q21" s="65"/>
      <c r="R21" s="65"/>
      <c r="S21" s="65"/>
      <c r="U21" s="24">
        <f t="shared" si="1"/>
        <v>0</v>
      </c>
      <c r="V21" s="24">
        <f t="shared" si="9"/>
        <v>0</v>
      </c>
      <c r="W21" s="24">
        <f t="shared" si="10"/>
        <v>0</v>
      </c>
      <c r="Y21" s="24">
        <f t="shared" si="11"/>
        <v>0</v>
      </c>
      <c r="Z21" s="24">
        <f t="shared" si="11"/>
        <v>0</v>
      </c>
      <c r="AA21" s="24">
        <f t="shared" si="11"/>
        <v>0</v>
      </c>
      <c r="AC21" s="24">
        <f t="shared" si="2"/>
        <v>0</v>
      </c>
      <c r="AD21" s="24">
        <f t="shared" si="3"/>
        <v>0</v>
      </c>
      <c r="AE21" s="24">
        <f t="shared" si="4"/>
        <v>0</v>
      </c>
      <c r="AF21" s="24">
        <f t="shared" si="5"/>
        <v>0</v>
      </c>
      <c r="AG21" s="24">
        <f t="shared" si="6"/>
        <v>0</v>
      </c>
      <c r="AH21" s="1">
        <f t="shared" si="12"/>
        <v>0</v>
      </c>
      <c r="AJ21" s="39">
        <f t="shared" si="13"/>
        <v>0</v>
      </c>
      <c r="AK21" s="39">
        <f t="shared" si="14"/>
        <v>0</v>
      </c>
      <c r="AL21" s="39">
        <f t="shared" si="15"/>
        <v>0</v>
      </c>
      <c r="AM21" s="1">
        <f t="shared" si="16"/>
        <v>0</v>
      </c>
      <c r="AN21" s="1">
        <f t="shared" si="17"/>
        <v>0</v>
      </c>
      <c r="AO21" s="1">
        <f t="shared" si="18"/>
        <v>0</v>
      </c>
      <c r="AP21" s="1">
        <f t="shared" si="19"/>
        <v>0</v>
      </c>
    </row>
    <row r="22" spans="2:42" ht="12.75" customHeight="1" x14ac:dyDescent="0.2">
      <c r="B22" s="52">
        <v>13</v>
      </c>
      <c r="C22" s="53"/>
      <c r="D22" s="54"/>
      <c r="E22" s="55"/>
      <c r="F22" s="55"/>
      <c r="G22" s="40" t="str">
        <f t="shared" si="7"/>
        <v/>
      </c>
      <c r="H22" s="52" t="s">
        <v>50</v>
      </c>
      <c r="I22" s="75">
        <f t="shared" si="0"/>
        <v>0</v>
      </c>
      <c r="J22" s="63"/>
      <c r="K22" s="63"/>
      <c r="L22" s="63"/>
      <c r="M22" s="52" t="s">
        <v>50</v>
      </c>
      <c r="N22" s="75" t="str">
        <f t="shared" si="8"/>
        <v/>
      </c>
      <c r="O22" s="64"/>
      <c r="P22" s="65"/>
      <c r="Q22" s="65"/>
      <c r="R22" s="65"/>
      <c r="S22" s="65"/>
      <c r="U22" s="24">
        <f t="shared" si="1"/>
        <v>0</v>
      </c>
      <c r="V22" s="24">
        <f t="shared" si="9"/>
        <v>0</v>
      </c>
      <c r="W22" s="24">
        <f t="shared" si="10"/>
        <v>0</v>
      </c>
      <c r="Y22" s="24">
        <f t="shared" si="11"/>
        <v>0</v>
      </c>
      <c r="Z22" s="24">
        <f t="shared" si="11"/>
        <v>0</v>
      </c>
      <c r="AA22" s="24">
        <f t="shared" si="11"/>
        <v>0</v>
      </c>
      <c r="AC22" s="24">
        <f t="shared" si="2"/>
        <v>0</v>
      </c>
      <c r="AD22" s="24">
        <f t="shared" si="3"/>
        <v>0</v>
      </c>
      <c r="AE22" s="24">
        <f t="shared" si="4"/>
        <v>0</v>
      </c>
      <c r="AF22" s="24">
        <f t="shared" si="5"/>
        <v>0</v>
      </c>
      <c r="AG22" s="24">
        <f t="shared" si="6"/>
        <v>0</v>
      </c>
      <c r="AH22" s="1">
        <f t="shared" si="12"/>
        <v>0</v>
      </c>
      <c r="AJ22" s="39">
        <f t="shared" si="13"/>
        <v>0</v>
      </c>
      <c r="AK22" s="39">
        <f t="shared" si="14"/>
        <v>0</v>
      </c>
      <c r="AL22" s="39">
        <f t="shared" si="15"/>
        <v>0</v>
      </c>
      <c r="AM22" s="1">
        <f t="shared" si="16"/>
        <v>0</v>
      </c>
      <c r="AN22" s="1">
        <f t="shared" si="17"/>
        <v>0</v>
      </c>
      <c r="AO22" s="1">
        <f t="shared" si="18"/>
        <v>0</v>
      </c>
      <c r="AP22" s="1">
        <f t="shared" si="19"/>
        <v>0</v>
      </c>
    </row>
    <row r="23" spans="2:42" ht="12.75" customHeight="1" x14ac:dyDescent="0.2">
      <c r="B23" s="52">
        <v>14</v>
      </c>
      <c r="C23" s="53"/>
      <c r="D23" s="54"/>
      <c r="E23" s="55"/>
      <c r="F23" s="55"/>
      <c r="G23" s="40" t="str">
        <f t="shared" si="7"/>
        <v/>
      </c>
      <c r="H23" s="52" t="s">
        <v>50</v>
      </c>
      <c r="I23" s="75">
        <f t="shared" si="0"/>
        <v>0</v>
      </c>
      <c r="J23" s="63"/>
      <c r="K23" s="63"/>
      <c r="L23" s="63"/>
      <c r="M23" s="52" t="s">
        <v>50</v>
      </c>
      <c r="N23" s="75" t="str">
        <f t="shared" si="8"/>
        <v/>
      </c>
      <c r="O23" s="64"/>
      <c r="P23" s="65"/>
      <c r="Q23" s="65"/>
      <c r="R23" s="65"/>
      <c r="S23" s="65"/>
      <c r="U23" s="24">
        <f t="shared" si="1"/>
        <v>0</v>
      </c>
      <c r="V23" s="24">
        <f t="shared" si="9"/>
        <v>0</v>
      </c>
      <c r="W23" s="24">
        <f t="shared" si="10"/>
        <v>0</v>
      </c>
      <c r="Y23" s="24">
        <f t="shared" si="11"/>
        <v>0</v>
      </c>
      <c r="Z23" s="24">
        <f t="shared" si="11"/>
        <v>0</v>
      </c>
      <c r="AA23" s="24">
        <f t="shared" si="11"/>
        <v>0</v>
      </c>
      <c r="AC23" s="24">
        <f t="shared" si="2"/>
        <v>0</v>
      </c>
      <c r="AD23" s="24">
        <f t="shared" si="3"/>
        <v>0</v>
      </c>
      <c r="AE23" s="24">
        <f t="shared" si="4"/>
        <v>0</v>
      </c>
      <c r="AF23" s="24">
        <f t="shared" si="5"/>
        <v>0</v>
      </c>
      <c r="AG23" s="24">
        <f t="shared" si="6"/>
        <v>0</v>
      </c>
      <c r="AH23" s="1">
        <f t="shared" si="12"/>
        <v>0</v>
      </c>
      <c r="AJ23" s="39">
        <f t="shared" si="13"/>
        <v>0</v>
      </c>
      <c r="AK23" s="39">
        <f t="shared" si="14"/>
        <v>0</v>
      </c>
      <c r="AL23" s="39">
        <f t="shared" si="15"/>
        <v>0</v>
      </c>
      <c r="AM23" s="1">
        <f t="shared" si="16"/>
        <v>0</v>
      </c>
      <c r="AN23" s="1">
        <f t="shared" si="17"/>
        <v>0</v>
      </c>
      <c r="AO23" s="1">
        <f t="shared" si="18"/>
        <v>0</v>
      </c>
      <c r="AP23" s="1">
        <f t="shared" si="19"/>
        <v>0</v>
      </c>
    </row>
    <row r="24" spans="2:42" ht="12.75" customHeight="1" x14ac:dyDescent="0.2">
      <c r="B24" s="52">
        <v>15</v>
      </c>
      <c r="C24" s="53"/>
      <c r="D24" s="54"/>
      <c r="E24" s="55"/>
      <c r="F24" s="55"/>
      <c r="G24" s="40" t="str">
        <f t="shared" si="7"/>
        <v/>
      </c>
      <c r="H24" s="52" t="s">
        <v>50</v>
      </c>
      <c r="I24" s="75">
        <f t="shared" si="0"/>
        <v>0</v>
      </c>
      <c r="J24" s="63"/>
      <c r="K24" s="63"/>
      <c r="L24" s="63"/>
      <c r="M24" s="52" t="s">
        <v>50</v>
      </c>
      <c r="N24" s="75" t="str">
        <f t="shared" si="8"/>
        <v/>
      </c>
      <c r="O24" s="64"/>
      <c r="P24" s="65"/>
      <c r="Q24" s="65"/>
      <c r="R24" s="65"/>
      <c r="S24" s="65"/>
      <c r="U24" s="24">
        <f t="shared" si="1"/>
        <v>0</v>
      </c>
      <c r="V24" s="24">
        <f t="shared" si="9"/>
        <v>0</v>
      </c>
      <c r="W24" s="24">
        <f t="shared" si="10"/>
        <v>0</v>
      </c>
      <c r="Y24" s="24">
        <f t="shared" si="11"/>
        <v>0</v>
      </c>
      <c r="Z24" s="24">
        <f t="shared" si="11"/>
        <v>0</v>
      </c>
      <c r="AA24" s="24">
        <f t="shared" si="11"/>
        <v>0</v>
      </c>
      <c r="AC24" s="24">
        <f t="shared" si="2"/>
        <v>0</v>
      </c>
      <c r="AD24" s="24">
        <f t="shared" si="3"/>
        <v>0</v>
      </c>
      <c r="AE24" s="24">
        <f t="shared" si="4"/>
        <v>0</v>
      </c>
      <c r="AF24" s="24">
        <f t="shared" si="5"/>
        <v>0</v>
      </c>
      <c r="AG24" s="24">
        <f t="shared" si="6"/>
        <v>0</v>
      </c>
      <c r="AH24" s="1">
        <f t="shared" si="12"/>
        <v>0</v>
      </c>
      <c r="AJ24" s="39">
        <f t="shared" si="13"/>
        <v>0</v>
      </c>
      <c r="AK24" s="39">
        <f t="shared" si="14"/>
        <v>0</v>
      </c>
      <c r="AL24" s="39">
        <f t="shared" si="15"/>
        <v>0</v>
      </c>
      <c r="AM24" s="1">
        <f t="shared" si="16"/>
        <v>0</v>
      </c>
      <c r="AN24" s="1">
        <f t="shared" si="17"/>
        <v>0</v>
      </c>
      <c r="AO24" s="1">
        <f t="shared" si="18"/>
        <v>0</v>
      </c>
      <c r="AP24" s="1">
        <f t="shared" si="19"/>
        <v>0</v>
      </c>
    </row>
    <row r="25" spans="2:42" ht="12.75" customHeight="1" x14ac:dyDescent="0.2">
      <c r="B25" s="52">
        <v>16</v>
      </c>
      <c r="C25" s="53"/>
      <c r="D25" s="54"/>
      <c r="E25" s="55"/>
      <c r="F25" s="55"/>
      <c r="G25" s="40" t="str">
        <f t="shared" si="7"/>
        <v/>
      </c>
      <c r="H25" s="52" t="s">
        <v>50</v>
      </c>
      <c r="I25" s="75">
        <f t="shared" si="0"/>
        <v>0</v>
      </c>
      <c r="J25" s="63"/>
      <c r="K25" s="63"/>
      <c r="L25" s="63"/>
      <c r="M25" s="52" t="s">
        <v>50</v>
      </c>
      <c r="N25" s="75" t="str">
        <f t="shared" si="8"/>
        <v/>
      </c>
      <c r="O25" s="64"/>
      <c r="P25" s="65"/>
      <c r="Q25" s="65"/>
      <c r="R25" s="65"/>
      <c r="S25" s="65"/>
      <c r="U25" s="24">
        <f t="shared" si="1"/>
        <v>0</v>
      </c>
      <c r="V25" s="24">
        <f t="shared" si="9"/>
        <v>0</v>
      </c>
      <c r="W25" s="24">
        <f t="shared" si="10"/>
        <v>0</v>
      </c>
      <c r="Y25" s="24">
        <f t="shared" si="11"/>
        <v>0</v>
      </c>
      <c r="Z25" s="24">
        <f t="shared" si="11"/>
        <v>0</v>
      </c>
      <c r="AA25" s="24">
        <f t="shared" si="11"/>
        <v>0</v>
      </c>
      <c r="AC25" s="24">
        <f t="shared" si="2"/>
        <v>0</v>
      </c>
      <c r="AD25" s="24">
        <f t="shared" si="3"/>
        <v>0</v>
      </c>
      <c r="AE25" s="24">
        <f t="shared" si="4"/>
        <v>0</v>
      </c>
      <c r="AF25" s="24">
        <f t="shared" si="5"/>
        <v>0</v>
      </c>
      <c r="AG25" s="24">
        <f t="shared" si="6"/>
        <v>0</v>
      </c>
      <c r="AH25" s="1">
        <f t="shared" si="12"/>
        <v>0</v>
      </c>
      <c r="AJ25" s="39">
        <f t="shared" si="13"/>
        <v>0</v>
      </c>
      <c r="AK25" s="39">
        <f t="shared" si="14"/>
        <v>0</v>
      </c>
      <c r="AL25" s="39">
        <f t="shared" si="15"/>
        <v>0</v>
      </c>
      <c r="AM25" s="1">
        <f t="shared" si="16"/>
        <v>0</v>
      </c>
      <c r="AN25" s="1">
        <f t="shared" si="17"/>
        <v>0</v>
      </c>
      <c r="AO25" s="1">
        <f t="shared" si="18"/>
        <v>0</v>
      </c>
      <c r="AP25" s="1">
        <f t="shared" si="19"/>
        <v>0</v>
      </c>
    </row>
    <row r="26" spans="2:42" ht="12.75" customHeight="1" x14ac:dyDescent="0.2">
      <c r="B26" s="52">
        <v>17</v>
      </c>
      <c r="C26" s="53"/>
      <c r="D26" s="54"/>
      <c r="E26" s="55"/>
      <c r="F26" s="55"/>
      <c r="G26" s="40" t="str">
        <f t="shared" si="7"/>
        <v/>
      </c>
      <c r="H26" s="52" t="s">
        <v>50</v>
      </c>
      <c r="I26" s="75">
        <f t="shared" si="0"/>
        <v>0</v>
      </c>
      <c r="J26" s="63"/>
      <c r="K26" s="63"/>
      <c r="L26" s="63"/>
      <c r="M26" s="52" t="s">
        <v>50</v>
      </c>
      <c r="N26" s="75" t="str">
        <f t="shared" si="8"/>
        <v/>
      </c>
      <c r="O26" s="64"/>
      <c r="P26" s="65"/>
      <c r="Q26" s="65"/>
      <c r="R26" s="65"/>
      <c r="S26" s="65"/>
      <c r="U26" s="24">
        <f t="shared" si="1"/>
        <v>0</v>
      </c>
      <c r="V26" s="24">
        <f t="shared" si="9"/>
        <v>0</v>
      </c>
      <c r="W26" s="24">
        <f t="shared" si="10"/>
        <v>0</v>
      </c>
      <c r="Y26" s="24">
        <f t="shared" si="11"/>
        <v>0</v>
      </c>
      <c r="Z26" s="24">
        <f t="shared" si="11"/>
        <v>0</v>
      </c>
      <c r="AA26" s="24">
        <f t="shared" si="11"/>
        <v>0</v>
      </c>
      <c r="AC26" s="24">
        <f t="shared" si="2"/>
        <v>0</v>
      </c>
      <c r="AD26" s="24">
        <f t="shared" si="3"/>
        <v>0</v>
      </c>
      <c r="AE26" s="24">
        <f t="shared" si="4"/>
        <v>0</v>
      </c>
      <c r="AF26" s="24">
        <f t="shared" si="5"/>
        <v>0</v>
      </c>
      <c r="AG26" s="24">
        <f t="shared" si="6"/>
        <v>0</v>
      </c>
      <c r="AH26" s="1">
        <f t="shared" si="12"/>
        <v>0</v>
      </c>
      <c r="AJ26" s="39">
        <f t="shared" si="13"/>
        <v>0</v>
      </c>
      <c r="AK26" s="39">
        <f t="shared" si="14"/>
        <v>0</v>
      </c>
      <c r="AL26" s="39">
        <f t="shared" si="15"/>
        <v>0</v>
      </c>
      <c r="AM26" s="1">
        <f t="shared" si="16"/>
        <v>0</v>
      </c>
      <c r="AN26" s="1">
        <f t="shared" si="17"/>
        <v>0</v>
      </c>
      <c r="AO26" s="1">
        <f t="shared" si="18"/>
        <v>0</v>
      </c>
      <c r="AP26" s="1">
        <f t="shared" si="19"/>
        <v>0</v>
      </c>
    </row>
    <row r="27" spans="2:42" ht="12.75" customHeight="1" x14ac:dyDescent="0.2">
      <c r="B27" s="52">
        <v>18</v>
      </c>
      <c r="C27" s="53"/>
      <c r="D27" s="54"/>
      <c r="E27" s="55"/>
      <c r="F27" s="55"/>
      <c r="G27" s="40" t="str">
        <f t="shared" si="7"/>
        <v/>
      </c>
      <c r="H27" s="52" t="s">
        <v>50</v>
      </c>
      <c r="I27" s="75">
        <f t="shared" si="0"/>
        <v>0</v>
      </c>
      <c r="J27" s="63"/>
      <c r="K27" s="63"/>
      <c r="L27" s="63"/>
      <c r="M27" s="52" t="s">
        <v>50</v>
      </c>
      <c r="N27" s="75" t="str">
        <f t="shared" si="8"/>
        <v/>
      </c>
      <c r="O27" s="64"/>
      <c r="P27" s="65"/>
      <c r="Q27" s="65"/>
      <c r="R27" s="65"/>
      <c r="S27" s="65"/>
      <c r="U27" s="24">
        <f t="shared" si="1"/>
        <v>0</v>
      </c>
      <c r="V27" s="24">
        <f t="shared" si="9"/>
        <v>0</v>
      </c>
      <c r="W27" s="24">
        <f t="shared" si="10"/>
        <v>0</v>
      </c>
      <c r="Y27" s="24">
        <f t="shared" si="11"/>
        <v>0</v>
      </c>
      <c r="Z27" s="24">
        <f t="shared" si="11"/>
        <v>0</v>
      </c>
      <c r="AA27" s="24">
        <f t="shared" si="11"/>
        <v>0</v>
      </c>
      <c r="AC27" s="24">
        <f t="shared" si="2"/>
        <v>0</v>
      </c>
      <c r="AD27" s="24">
        <f t="shared" si="3"/>
        <v>0</v>
      </c>
      <c r="AE27" s="24">
        <f t="shared" si="4"/>
        <v>0</v>
      </c>
      <c r="AF27" s="24">
        <f t="shared" si="5"/>
        <v>0</v>
      </c>
      <c r="AG27" s="24">
        <f t="shared" si="6"/>
        <v>0</v>
      </c>
      <c r="AH27" s="1">
        <f t="shared" si="12"/>
        <v>0</v>
      </c>
      <c r="AJ27" s="39">
        <f t="shared" si="13"/>
        <v>0</v>
      </c>
      <c r="AK27" s="39">
        <f t="shared" si="14"/>
        <v>0</v>
      </c>
      <c r="AL27" s="39">
        <f t="shared" si="15"/>
        <v>0</v>
      </c>
      <c r="AM27" s="1">
        <f t="shared" si="16"/>
        <v>0</v>
      </c>
      <c r="AN27" s="1">
        <f t="shared" si="17"/>
        <v>0</v>
      </c>
      <c r="AO27" s="1">
        <f t="shared" si="18"/>
        <v>0</v>
      </c>
      <c r="AP27" s="1">
        <f t="shared" si="19"/>
        <v>0</v>
      </c>
    </row>
    <row r="28" spans="2:42" ht="12.75" customHeight="1" x14ac:dyDescent="0.2">
      <c r="B28" s="52">
        <v>19</v>
      </c>
      <c r="C28" s="53"/>
      <c r="D28" s="54"/>
      <c r="E28" s="55"/>
      <c r="F28" s="55"/>
      <c r="G28" s="40" t="str">
        <f t="shared" si="7"/>
        <v/>
      </c>
      <c r="H28" s="52" t="s">
        <v>50</v>
      </c>
      <c r="I28" s="75">
        <f t="shared" si="0"/>
        <v>0</v>
      </c>
      <c r="J28" s="63"/>
      <c r="K28" s="63"/>
      <c r="L28" s="63"/>
      <c r="M28" s="52" t="s">
        <v>50</v>
      </c>
      <c r="N28" s="75" t="str">
        <f t="shared" si="8"/>
        <v/>
      </c>
      <c r="O28" s="64"/>
      <c r="P28" s="65"/>
      <c r="Q28" s="65"/>
      <c r="R28" s="65"/>
      <c r="S28" s="65"/>
      <c r="U28" s="24">
        <f t="shared" si="1"/>
        <v>0</v>
      </c>
      <c r="V28" s="24">
        <f t="shared" si="9"/>
        <v>0</v>
      </c>
      <c r="W28" s="24">
        <f t="shared" si="10"/>
        <v>0</v>
      </c>
      <c r="Y28" s="24">
        <f t="shared" si="11"/>
        <v>0</v>
      </c>
      <c r="Z28" s="24">
        <f t="shared" si="11"/>
        <v>0</v>
      </c>
      <c r="AA28" s="24">
        <f t="shared" si="11"/>
        <v>0</v>
      </c>
      <c r="AC28" s="24">
        <f t="shared" si="2"/>
        <v>0</v>
      </c>
      <c r="AD28" s="24">
        <f t="shared" si="3"/>
        <v>0</v>
      </c>
      <c r="AE28" s="24">
        <f t="shared" si="4"/>
        <v>0</v>
      </c>
      <c r="AF28" s="24">
        <f t="shared" si="5"/>
        <v>0</v>
      </c>
      <c r="AG28" s="24">
        <f t="shared" si="6"/>
        <v>0</v>
      </c>
      <c r="AH28" s="1">
        <f t="shared" si="12"/>
        <v>0</v>
      </c>
      <c r="AJ28" s="39">
        <f t="shared" si="13"/>
        <v>0</v>
      </c>
      <c r="AK28" s="39">
        <f t="shared" si="14"/>
        <v>0</v>
      </c>
      <c r="AL28" s="39">
        <f t="shared" si="15"/>
        <v>0</v>
      </c>
      <c r="AM28" s="1">
        <f t="shared" si="16"/>
        <v>0</v>
      </c>
      <c r="AN28" s="1">
        <f t="shared" si="17"/>
        <v>0</v>
      </c>
      <c r="AO28" s="1">
        <f t="shared" si="18"/>
        <v>0</v>
      </c>
      <c r="AP28" s="1">
        <f t="shared" si="19"/>
        <v>0</v>
      </c>
    </row>
    <row r="29" spans="2:42" ht="12.75" customHeight="1" x14ac:dyDescent="0.2">
      <c r="B29" s="52">
        <v>20</v>
      </c>
      <c r="C29" s="53"/>
      <c r="D29" s="54"/>
      <c r="E29" s="55"/>
      <c r="F29" s="55"/>
      <c r="G29" s="40" t="str">
        <f t="shared" si="7"/>
        <v/>
      </c>
      <c r="H29" s="52" t="s">
        <v>50</v>
      </c>
      <c r="I29" s="75">
        <f t="shared" si="0"/>
        <v>0</v>
      </c>
      <c r="J29" s="63"/>
      <c r="K29" s="63"/>
      <c r="L29" s="63"/>
      <c r="M29" s="52" t="s">
        <v>50</v>
      </c>
      <c r="N29" s="75" t="str">
        <f t="shared" si="8"/>
        <v/>
      </c>
      <c r="O29" s="64"/>
      <c r="P29" s="65"/>
      <c r="Q29" s="65"/>
      <c r="R29" s="65"/>
      <c r="S29" s="65"/>
      <c r="U29" s="24">
        <f t="shared" si="1"/>
        <v>0</v>
      </c>
      <c r="V29" s="24">
        <f t="shared" si="9"/>
        <v>0</v>
      </c>
      <c r="W29" s="24">
        <f t="shared" si="10"/>
        <v>0</v>
      </c>
      <c r="Y29" s="24">
        <f t="shared" si="11"/>
        <v>0</v>
      </c>
      <c r="Z29" s="24">
        <f t="shared" si="11"/>
        <v>0</v>
      </c>
      <c r="AA29" s="24">
        <f t="shared" si="11"/>
        <v>0</v>
      </c>
      <c r="AC29" s="24">
        <f t="shared" si="2"/>
        <v>0</v>
      </c>
      <c r="AD29" s="24">
        <f t="shared" si="3"/>
        <v>0</v>
      </c>
      <c r="AE29" s="24">
        <f t="shared" si="4"/>
        <v>0</v>
      </c>
      <c r="AF29" s="24">
        <f t="shared" si="5"/>
        <v>0</v>
      </c>
      <c r="AG29" s="24">
        <f t="shared" si="6"/>
        <v>0</v>
      </c>
      <c r="AH29" s="1">
        <f t="shared" si="12"/>
        <v>0</v>
      </c>
      <c r="AJ29" s="39">
        <f t="shared" si="13"/>
        <v>0</v>
      </c>
      <c r="AK29" s="39">
        <f t="shared" si="14"/>
        <v>0</v>
      </c>
      <c r="AL29" s="39">
        <f t="shared" si="15"/>
        <v>0</v>
      </c>
      <c r="AM29" s="1">
        <f t="shared" si="16"/>
        <v>0</v>
      </c>
      <c r="AN29" s="1">
        <f t="shared" si="17"/>
        <v>0</v>
      </c>
      <c r="AO29" s="1">
        <f t="shared" si="18"/>
        <v>0</v>
      </c>
      <c r="AP29" s="1">
        <f t="shared" si="19"/>
        <v>0</v>
      </c>
    </row>
    <row r="30" spans="2:42" ht="12.75" customHeight="1" x14ac:dyDescent="0.2">
      <c r="B30" s="52">
        <v>21</v>
      </c>
      <c r="C30" s="53"/>
      <c r="D30" s="54"/>
      <c r="E30" s="55"/>
      <c r="F30" s="55"/>
      <c r="G30" s="40" t="str">
        <f t="shared" si="7"/>
        <v/>
      </c>
      <c r="H30" s="52" t="s">
        <v>50</v>
      </c>
      <c r="I30" s="75">
        <f t="shared" si="0"/>
        <v>0</v>
      </c>
      <c r="J30" s="63"/>
      <c r="K30" s="63"/>
      <c r="L30" s="63"/>
      <c r="M30" s="52" t="s">
        <v>50</v>
      </c>
      <c r="N30" s="75" t="str">
        <f t="shared" si="8"/>
        <v/>
      </c>
      <c r="O30" s="64"/>
      <c r="P30" s="65"/>
      <c r="Q30" s="65"/>
      <c r="R30" s="65"/>
      <c r="S30" s="65"/>
      <c r="U30" s="24">
        <f t="shared" si="1"/>
        <v>0</v>
      </c>
      <c r="V30" s="24">
        <f t="shared" si="9"/>
        <v>0</v>
      </c>
      <c r="W30" s="24">
        <f t="shared" si="10"/>
        <v>0</v>
      </c>
      <c r="Y30" s="24">
        <f t="shared" si="11"/>
        <v>0</v>
      </c>
      <c r="Z30" s="24">
        <f t="shared" si="11"/>
        <v>0</v>
      </c>
      <c r="AA30" s="24">
        <f t="shared" si="11"/>
        <v>0</v>
      </c>
      <c r="AC30" s="24">
        <f t="shared" si="2"/>
        <v>0</v>
      </c>
      <c r="AD30" s="24">
        <f t="shared" si="3"/>
        <v>0</v>
      </c>
      <c r="AE30" s="24">
        <f t="shared" si="4"/>
        <v>0</v>
      </c>
      <c r="AF30" s="24">
        <f t="shared" si="5"/>
        <v>0</v>
      </c>
      <c r="AG30" s="24">
        <f t="shared" si="6"/>
        <v>0</v>
      </c>
      <c r="AH30" s="1">
        <f t="shared" si="12"/>
        <v>0</v>
      </c>
      <c r="AJ30" s="39">
        <f t="shared" si="13"/>
        <v>0</v>
      </c>
      <c r="AK30" s="39">
        <f t="shared" si="14"/>
        <v>0</v>
      </c>
      <c r="AL30" s="39">
        <f t="shared" si="15"/>
        <v>0</v>
      </c>
      <c r="AM30" s="1">
        <f t="shared" si="16"/>
        <v>0</v>
      </c>
      <c r="AN30" s="1">
        <f t="shared" si="17"/>
        <v>0</v>
      </c>
      <c r="AO30" s="1">
        <f t="shared" si="18"/>
        <v>0</v>
      </c>
      <c r="AP30" s="1">
        <f t="shared" si="19"/>
        <v>0</v>
      </c>
    </row>
    <row r="31" spans="2:42" ht="12.75" customHeight="1" x14ac:dyDescent="0.2">
      <c r="B31" s="52">
        <v>22</v>
      </c>
      <c r="C31" s="53"/>
      <c r="D31" s="54"/>
      <c r="E31" s="55"/>
      <c r="F31" s="55"/>
      <c r="G31" s="40" t="str">
        <f t="shared" si="7"/>
        <v/>
      </c>
      <c r="H31" s="52" t="s">
        <v>50</v>
      </c>
      <c r="I31" s="75">
        <f t="shared" si="0"/>
        <v>0</v>
      </c>
      <c r="J31" s="63"/>
      <c r="K31" s="63"/>
      <c r="L31" s="63"/>
      <c r="M31" s="52" t="s">
        <v>50</v>
      </c>
      <c r="N31" s="75" t="str">
        <f t="shared" si="8"/>
        <v/>
      </c>
      <c r="O31" s="64"/>
      <c r="P31" s="65"/>
      <c r="Q31" s="65"/>
      <c r="R31" s="65"/>
      <c r="S31" s="65"/>
      <c r="U31" s="24">
        <f t="shared" si="1"/>
        <v>0</v>
      </c>
      <c r="V31" s="24">
        <f t="shared" si="9"/>
        <v>0</v>
      </c>
      <c r="W31" s="24">
        <f t="shared" si="10"/>
        <v>0</v>
      </c>
      <c r="Y31" s="24">
        <f t="shared" si="11"/>
        <v>0</v>
      </c>
      <c r="Z31" s="24">
        <f t="shared" si="11"/>
        <v>0</v>
      </c>
      <c r="AA31" s="24">
        <f t="shared" si="11"/>
        <v>0</v>
      </c>
      <c r="AC31" s="24">
        <f t="shared" si="2"/>
        <v>0</v>
      </c>
      <c r="AD31" s="24">
        <f t="shared" si="3"/>
        <v>0</v>
      </c>
      <c r="AE31" s="24">
        <f t="shared" si="4"/>
        <v>0</v>
      </c>
      <c r="AF31" s="24">
        <f t="shared" si="5"/>
        <v>0</v>
      </c>
      <c r="AG31" s="24">
        <f t="shared" si="6"/>
        <v>0</v>
      </c>
      <c r="AH31" s="1">
        <f t="shared" si="12"/>
        <v>0</v>
      </c>
      <c r="AJ31" s="39">
        <f t="shared" si="13"/>
        <v>0</v>
      </c>
      <c r="AK31" s="39">
        <f t="shared" si="14"/>
        <v>0</v>
      </c>
      <c r="AL31" s="39">
        <f t="shared" si="15"/>
        <v>0</v>
      </c>
      <c r="AM31" s="1">
        <f t="shared" si="16"/>
        <v>0</v>
      </c>
      <c r="AN31" s="1">
        <f t="shared" si="17"/>
        <v>0</v>
      </c>
      <c r="AO31" s="1">
        <f t="shared" si="18"/>
        <v>0</v>
      </c>
      <c r="AP31" s="1">
        <f t="shared" si="19"/>
        <v>0</v>
      </c>
    </row>
    <row r="32" spans="2:42" ht="12.75" customHeight="1" x14ac:dyDescent="0.2">
      <c r="B32" s="52">
        <v>23</v>
      </c>
      <c r="C32" s="53"/>
      <c r="D32" s="54"/>
      <c r="E32" s="55"/>
      <c r="F32" s="55"/>
      <c r="G32" s="40" t="str">
        <f t="shared" si="7"/>
        <v/>
      </c>
      <c r="H32" s="52" t="s">
        <v>50</v>
      </c>
      <c r="I32" s="75">
        <f t="shared" si="0"/>
        <v>0</v>
      </c>
      <c r="J32" s="63"/>
      <c r="K32" s="63"/>
      <c r="L32" s="63"/>
      <c r="M32" s="52" t="s">
        <v>50</v>
      </c>
      <c r="N32" s="75" t="str">
        <f t="shared" si="8"/>
        <v/>
      </c>
      <c r="O32" s="64"/>
      <c r="P32" s="65"/>
      <c r="Q32" s="65"/>
      <c r="R32" s="65"/>
      <c r="S32" s="65"/>
      <c r="U32" s="24">
        <f t="shared" si="1"/>
        <v>0</v>
      </c>
      <c r="V32" s="24">
        <f t="shared" si="9"/>
        <v>0</v>
      </c>
      <c r="W32" s="24">
        <f t="shared" si="10"/>
        <v>0</v>
      </c>
      <c r="Y32" s="24">
        <f t="shared" si="11"/>
        <v>0</v>
      </c>
      <c r="Z32" s="24">
        <f t="shared" si="11"/>
        <v>0</v>
      </c>
      <c r="AA32" s="24">
        <f t="shared" si="11"/>
        <v>0</v>
      </c>
      <c r="AC32" s="24">
        <f t="shared" si="2"/>
        <v>0</v>
      </c>
      <c r="AD32" s="24">
        <f t="shared" si="3"/>
        <v>0</v>
      </c>
      <c r="AE32" s="24">
        <f t="shared" si="4"/>
        <v>0</v>
      </c>
      <c r="AF32" s="24">
        <f t="shared" si="5"/>
        <v>0</v>
      </c>
      <c r="AG32" s="24">
        <f t="shared" si="6"/>
        <v>0</v>
      </c>
      <c r="AH32" s="1">
        <f t="shared" si="12"/>
        <v>0</v>
      </c>
      <c r="AJ32" s="39">
        <f t="shared" si="13"/>
        <v>0</v>
      </c>
      <c r="AK32" s="39">
        <f t="shared" si="14"/>
        <v>0</v>
      </c>
      <c r="AL32" s="39">
        <f t="shared" si="15"/>
        <v>0</v>
      </c>
      <c r="AM32" s="1">
        <f t="shared" si="16"/>
        <v>0</v>
      </c>
      <c r="AN32" s="1">
        <f t="shared" si="17"/>
        <v>0</v>
      </c>
      <c r="AO32" s="1">
        <f t="shared" si="18"/>
        <v>0</v>
      </c>
      <c r="AP32" s="1">
        <f t="shared" si="19"/>
        <v>0</v>
      </c>
    </row>
    <row r="33" spans="2:42" ht="12.75" customHeight="1" x14ac:dyDescent="0.2">
      <c r="B33" s="52">
        <v>24</v>
      </c>
      <c r="C33" s="53"/>
      <c r="D33" s="54"/>
      <c r="E33" s="55"/>
      <c r="F33" s="55"/>
      <c r="G33" s="40" t="str">
        <f t="shared" si="7"/>
        <v/>
      </c>
      <c r="H33" s="52" t="s">
        <v>50</v>
      </c>
      <c r="I33" s="75">
        <f t="shared" si="0"/>
        <v>0</v>
      </c>
      <c r="J33" s="63"/>
      <c r="K33" s="63"/>
      <c r="L33" s="63"/>
      <c r="M33" s="52" t="s">
        <v>50</v>
      </c>
      <c r="N33" s="75" t="str">
        <f t="shared" si="8"/>
        <v/>
      </c>
      <c r="O33" s="64"/>
      <c r="P33" s="65"/>
      <c r="Q33" s="65"/>
      <c r="R33" s="65"/>
      <c r="S33" s="65"/>
      <c r="U33" s="24">
        <f t="shared" si="1"/>
        <v>0</v>
      </c>
      <c r="V33" s="24">
        <f t="shared" si="9"/>
        <v>0</v>
      </c>
      <c r="W33" s="24">
        <f t="shared" si="10"/>
        <v>0</v>
      </c>
      <c r="Y33" s="24">
        <f t="shared" si="11"/>
        <v>0</v>
      </c>
      <c r="Z33" s="24">
        <f t="shared" si="11"/>
        <v>0</v>
      </c>
      <c r="AA33" s="24">
        <f t="shared" si="11"/>
        <v>0</v>
      </c>
      <c r="AC33" s="24">
        <f t="shared" si="2"/>
        <v>0</v>
      </c>
      <c r="AD33" s="24">
        <f t="shared" si="3"/>
        <v>0</v>
      </c>
      <c r="AE33" s="24">
        <f t="shared" si="4"/>
        <v>0</v>
      </c>
      <c r="AF33" s="24">
        <f t="shared" si="5"/>
        <v>0</v>
      </c>
      <c r="AG33" s="24">
        <f t="shared" si="6"/>
        <v>0</v>
      </c>
      <c r="AH33" s="1">
        <f t="shared" si="12"/>
        <v>0</v>
      </c>
      <c r="AJ33" s="39">
        <f t="shared" si="13"/>
        <v>0</v>
      </c>
      <c r="AK33" s="39">
        <f t="shared" si="14"/>
        <v>0</v>
      </c>
      <c r="AL33" s="39">
        <f t="shared" si="15"/>
        <v>0</v>
      </c>
      <c r="AM33" s="1">
        <f t="shared" si="16"/>
        <v>0</v>
      </c>
      <c r="AN33" s="1">
        <f t="shared" si="17"/>
        <v>0</v>
      </c>
      <c r="AO33" s="1">
        <f t="shared" si="18"/>
        <v>0</v>
      </c>
      <c r="AP33" s="1">
        <f t="shared" si="19"/>
        <v>0</v>
      </c>
    </row>
    <row r="34" spans="2:42" ht="12.75" customHeight="1" x14ac:dyDescent="0.2">
      <c r="B34" s="52">
        <v>25</v>
      </c>
      <c r="C34" s="53"/>
      <c r="D34" s="54"/>
      <c r="E34" s="55"/>
      <c r="F34" s="55"/>
      <c r="G34" s="40" t="str">
        <f t="shared" si="7"/>
        <v/>
      </c>
      <c r="H34" s="52" t="s">
        <v>50</v>
      </c>
      <c r="I34" s="75">
        <f t="shared" si="0"/>
        <v>0</v>
      </c>
      <c r="J34" s="63"/>
      <c r="K34" s="63"/>
      <c r="L34" s="63"/>
      <c r="M34" s="52" t="s">
        <v>50</v>
      </c>
      <c r="N34" s="75" t="str">
        <f t="shared" si="8"/>
        <v/>
      </c>
      <c r="O34" s="64"/>
      <c r="P34" s="65"/>
      <c r="Q34" s="65"/>
      <c r="R34" s="65"/>
      <c r="S34" s="65"/>
      <c r="U34" s="24">
        <f t="shared" si="1"/>
        <v>0</v>
      </c>
      <c r="V34" s="24">
        <f t="shared" si="9"/>
        <v>0</v>
      </c>
      <c r="W34" s="24">
        <f t="shared" si="10"/>
        <v>0</v>
      </c>
      <c r="Y34" s="24">
        <f t="shared" si="11"/>
        <v>0</v>
      </c>
      <c r="Z34" s="24">
        <f t="shared" si="11"/>
        <v>0</v>
      </c>
      <c r="AA34" s="24">
        <f t="shared" si="11"/>
        <v>0</v>
      </c>
      <c r="AC34" s="24">
        <f t="shared" si="2"/>
        <v>0</v>
      </c>
      <c r="AD34" s="24">
        <f t="shared" si="3"/>
        <v>0</v>
      </c>
      <c r="AE34" s="24">
        <f t="shared" si="4"/>
        <v>0</v>
      </c>
      <c r="AF34" s="24">
        <f t="shared" si="5"/>
        <v>0</v>
      </c>
      <c r="AG34" s="24">
        <f t="shared" si="6"/>
        <v>0</v>
      </c>
      <c r="AH34" s="1">
        <f t="shared" si="12"/>
        <v>0</v>
      </c>
      <c r="AJ34" s="39">
        <f t="shared" si="13"/>
        <v>0</v>
      </c>
      <c r="AK34" s="39">
        <f t="shared" si="14"/>
        <v>0</v>
      </c>
      <c r="AL34" s="39">
        <f t="shared" si="15"/>
        <v>0</v>
      </c>
      <c r="AM34" s="1">
        <f t="shared" si="16"/>
        <v>0</v>
      </c>
      <c r="AN34" s="1">
        <f t="shared" si="17"/>
        <v>0</v>
      </c>
      <c r="AO34" s="1">
        <f t="shared" si="18"/>
        <v>0</v>
      </c>
      <c r="AP34" s="1">
        <f t="shared" si="19"/>
        <v>0</v>
      </c>
    </row>
    <row r="35" spans="2:42" ht="12.75" customHeight="1" x14ac:dyDescent="0.2">
      <c r="B35" s="52">
        <v>26</v>
      </c>
      <c r="C35" s="53"/>
      <c r="D35" s="54"/>
      <c r="E35" s="55"/>
      <c r="F35" s="55"/>
      <c r="G35" s="40" t="str">
        <f t="shared" si="7"/>
        <v/>
      </c>
      <c r="H35" s="52" t="s">
        <v>50</v>
      </c>
      <c r="I35" s="75">
        <f t="shared" si="0"/>
        <v>0</v>
      </c>
      <c r="J35" s="63"/>
      <c r="K35" s="63"/>
      <c r="L35" s="63"/>
      <c r="M35" s="52" t="s">
        <v>50</v>
      </c>
      <c r="N35" s="75" t="str">
        <f t="shared" si="8"/>
        <v/>
      </c>
      <c r="O35" s="64"/>
      <c r="P35" s="65"/>
      <c r="Q35" s="65"/>
      <c r="R35" s="65"/>
      <c r="S35" s="65"/>
      <c r="U35" s="24">
        <f t="shared" si="1"/>
        <v>0</v>
      </c>
      <c r="V35" s="24">
        <f t="shared" si="9"/>
        <v>0</v>
      </c>
      <c r="W35" s="24">
        <f t="shared" si="10"/>
        <v>0</v>
      </c>
      <c r="Y35" s="24">
        <f t="shared" si="11"/>
        <v>0</v>
      </c>
      <c r="Z35" s="24">
        <f t="shared" si="11"/>
        <v>0</v>
      </c>
      <c r="AA35" s="24">
        <f t="shared" si="11"/>
        <v>0</v>
      </c>
      <c r="AC35" s="24">
        <f t="shared" si="2"/>
        <v>0</v>
      </c>
      <c r="AD35" s="24">
        <f t="shared" si="3"/>
        <v>0</v>
      </c>
      <c r="AE35" s="24">
        <f t="shared" si="4"/>
        <v>0</v>
      </c>
      <c r="AF35" s="24">
        <f t="shared" si="5"/>
        <v>0</v>
      </c>
      <c r="AG35" s="24">
        <f t="shared" si="6"/>
        <v>0</v>
      </c>
      <c r="AH35" s="1">
        <f t="shared" si="12"/>
        <v>0</v>
      </c>
      <c r="AJ35" s="39">
        <f t="shared" si="13"/>
        <v>0</v>
      </c>
      <c r="AK35" s="39">
        <f t="shared" si="14"/>
        <v>0</v>
      </c>
      <c r="AL35" s="39">
        <f t="shared" si="15"/>
        <v>0</v>
      </c>
      <c r="AM35" s="1">
        <f t="shared" si="16"/>
        <v>0</v>
      </c>
      <c r="AN35" s="1">
        <f t="shared" si="17"/>
        <v>0</v>
      </c>
      <c r="AO35" s="1">
        <f t="shared" si="18"/>
        <v>0</v>
      </c>
      <c r="AP35" s="1">
        <f t="shared" si="19"/>
        <v>0</v>
      </c>
    </row>
    <row r="36" spans="2:42" ht="12.75" customHeight="1" x14ac:dyDescent="0.2">
      <c r="B36" s="52">
        <v>27</v>
      </c>
      <c r="C36" s="53"/>
      <c r="D36" s="54"/>
      <c r="E36" s="55"/>
      <c r="F36" s="55"/>
      <c r="G36" s="40" t="str">
        <f t="shared" si="7"/>
        <v/>
      </c>
      <c r="H36" s="52" t="s">
        <v>50</v>
      </c>
      <c r="I36" s="75">
        <f t="shared" si="0"/>
        <v>0</v>
      </c>
      <c r="J36" s="63"/>
      <c r="K36" s="63"/>
      <c r="L36" s="63"/>
      <c r="M36" s="52" t="s">
        <v>50</v>
      </c>
      <c r="N36" s="75" t="str">
        <f t="shared" si="8"/>
        <v/>
      </c>
      <c r="O36" s="64"/>
      <c r="P36" s="65"/>
      <c r="Q36" s="65"/>
      <c r="R36" s="65"/>
      <c r="S36" s="65"/>
      <c r="U36" s="24">
        <f t="shared" si="1"/>
        <v>0</v>
      </c>
      <c r="V36" s="24">
        <f t="shared" si="9"/>
        <v>0</v>
      </c>
      <c r="W36" s="24">
        <f t="shared" si="10"/>
        <v>0</v>
      </c>
      <c r="Y36" s="24">
        <f t="shared" si="11"/>
        <v>0</v>
      </c>
      <c r="Z36" s="24">
        <f t="shared" si="11"/>
        <v>0</v>
      </c>
      <c r="AA36" s="24">
        <f t="shared" si="11"/>
        <v>0</v>
      </c>
      <c r="AC36" s="24">
        <f t="shared" si="2"/>
        <v>0</v>
      </c>
      <c r="AD36" s="24">
        <f t="shared" si="3"/>
        <v>0</v>
      </c>
      <c r="AE36" s="24">
        <f t="shared" si="4"/>
        <v>0</v>
      </c>
      <c r="AF36" s="24">
        <f t="shared" si="5"/>
        <v>0</v>
      </c>
      <c r="AG36" s="24">
        <f t="shared" si="6"/>
        <v>0</v>
      </c>
      <c r="AH36" s="1">
        <f t="shared" si="12"/>
        <v>0</v>
      </c>
      <c r="AJ36" s="39">
        <f t="shared" si="13"/>
        <v>0</v>
      </c>
      <c r="AK36" s="39">
        <f t="shared" si="14"/>
        <v>0</v>
      </c>
      <c r="AL36" s="39">
        <f t="shared" si="15"/>
        <v>0</v>
      </c>
      <c r="AM36" s="1">
        <f t="shared" si="16"/>
        <v>0</v>
      </c>
      <c r="AN36" s="1">
        <f t="shared" si="17"/>
        <v>0</v>
      </c>
      <c r="AO36" s="1">
        <f t="shared" si="18"/>
        <v>0</v>
      </c>
      <c r="AP36" s="1">
        <f t="shared" si="19"/>
        <v>0</v>
      </c>
    </row>
    <row r="37" spans="2:42" ht="12.75" customHeight="1" x14ac:dyDescent="0.2">
      <c r="B37" s="52">
        <v>28</v>
      </c>
      <c r="C37" s="53"/>
      <c r="D37" s="54"/>
      <c r="E37" s="55"/>
      <c r="F37" s="55"/>
      <c r="G37" s="40" t="str">
        <f t="shared" si="7"/>
        <v/>
      </c>
      <c r="H37" s="52" t="s">
        <v>50</v>
      </c>
      <c r="I37" s="75">
        <f t="shared" si="0"/>
        <v>0</v>
      </c>
      <c r="J37" s="63"/>
      <c r="K37" s="63"/>
      <c r="L37" s="63"/>
      <c r="M37" s="52" t="s">
        <v>50</v>
      </c>
      <c r="N37" s="75" t="str">
        <f t="shared" si="8"/>
        <v/>
      </c>
      <c r="O37" s="64"/>
      <c r="P37" s="65"/>
      <c r="Q37" s="65"/>
      <c r="R37" s="65"/>
      <c r="S37" s="65"/>
      <c r="U37" s="24">
        <f t="shared" si="1"/>
        <v>0</v>
      </c>
      <c r="V37" s="24">
        <f t="shared" si="9"/>
        <v>0</v>
      </c>
      <c r="W37" s="24">
        <f t="shared" si="10"/>
        <v>0</v>
      </c>
      <c r="Y37" s="24">
        <f t="shared" si="11"/>
        <v>0</v>
      </c>
      <c r="Z37" s="24">
        <f t="shared" si="11"/>
        <v>0</v>
      </c>
      <c r="AA37" s="24">
        <f t="shared" si="11"/>
        <v>0</v>
      </c>
      <c r="AC37" s="24">
        <f t="shared" si="2"/>
        <v>0</v>
      </c>
      <c r="AD37" s="24">
        <f t="shared" si="3"/>
        <v>0</v>
      </c>
      <c r="AE37" s="24">
        <f t="shared" si="4"/>
        <v>0</v>
      </c>
      <c r="AF37" s="24">
        <f t="shared" si="5"/>
        <v>0</v>
      </c>
      <c r="AG37" s="24">
        <f t="shared" si="6"/>
        <v>0</v>
      </c>
      <c r="AH37" s="1">
        <f t="shared" si="12"/>
        <v>0</v>
      </c>
      <c r="AJ37" s="39">
        <f t="shared" si="13"/>
        <v>0</v>
      </c>
      <c r="AK37" s="39">
        <f t="shared" si="14"/>
        <v>0</v>
      </c>
      <c r="AL37" s="39">
        <f t="shared" si="15"/>
        <v>0</v>
      </c>
      <c r="AM37" s="1">
        <f t="shared" si="16"/>
        <v>0</v>
      </c>
      <c r="AN37" s="1">
        <f t="shared" si="17"/>
        <v>0</v>
      </c>
      <c r="AO37" s="1">
        <f t="shared" si="18"/>
        <v>0</v>
      </c>
      <c r="AP37" s="1">
        <f t="shared" si="19"/>
        <v>0</v>
      </c>
    </row>
    <row r="38" spans="2:42" ht="12.75" customHeight="1" x14ac:dyDescent="0.2">
      <c r="B38" s="52">
        <v>29</v>
      </c>
      <c r="C38" s="53"/>
      <c r="D38" s="54"/>
      <c r="E38" s="55"/>
      <c r="F38" s="55"/>
      <c r="G38" s="40" t="str">
        <f t="shared" si="7"/>
        <v/>
      </c>
      <c r="H38" s="52" t="s">
        <v>50</v>
      </c>
      <c r="I38" s="75">
        <f t="shared" si="0"/>
        <v>0</v>
      </c>
      <c r="J38" s="63"/>
      <c r="K38" s="63"/>
      <c r="L38" s="63"/>
      <c r="M38" s="52" t="s">
        <v>50</v>
      </c>
      <c r="N38" s="75" t="str">
        <f t="shared" si="8"/>
        <v/>
      </c>
      <c r="O38" s="64"/>
      <c r="P38" s="65"/>
      <c r="Q38" s="65"/>
      <c r="R38" s="65"/>
      <c r="S38" s="65"/>
      <c r="U38" s="24">
        <f t="shared" si="1"/>
        <v>0</v>
      </c>
      <c r="V38" s="24">
        <f t="shared" si="9"/>
        <v>0</v>
      </c>
      <c r="W38" s="24">
        <f t="shared" si="10"/>
        <v>0</v>
      </c>
      <c r="Y38" s="24">
        <f t="shared" si="11"/>
        <v>0</v>
      </c>
      <c r="Z38" s="24">
        <f t="shared" si="11"/>
        <v>0</v>
      </c>
      <c r="AA38" s="24">
        <f t="shared" si="11"/>
        <v>0</v>
      </c>
      <c r="AC38" s="24">
        <f t="shared" si="2"/>
        <v>0</v>
      </c>
      <c r="AD38" s="24">
        <f t="shared" si="3"/>
        <v>0</v>
      </c>
      <c r="AE38" s="24">
        <f t="shared" si="4"/>
        <v>0</v>
      </c>
      <c r="AF38" s="24">
        <f t="shared" si="5"/>
        <v>0</v>
      </c>
      <c r="AG38" s="24">
        <f t="shared" si="6"/>
        <v>0</v>
      </c>
      <c r="AH38" s="1">
        <f t="shared" si="12"/>
        <v>0</v>
      </c>
      <c r="AJ38" s="39">
        <f t="shared" si="13"/>
        <v>0</v>
      </c>
      <c r="AK38" s="39">
        <f t="shared" si="14"/>
        <v>0</v>
      </c>
      <c r="AL38" s="39">
        <f t="shared" si="15"/>
        <v>0</v>
      </c>
      <c r="AM38" s="1">
        <f t="shared" si="16"/>
        <v>0</v>
      </c>
      <c r="AN38" s="1">
        <f t="shared" si="17"/>
        <v>0</v>
      </c>
      <c r="AO38" s="1">
        <f t="shared" si="18"/>
        <v>0</v>
      </c>
      <c r="AP38" s="1">
        <f t="shared" si="19"/>
        <v>0</v>
      </c>
    </row>
    <row r="39" spans="2:42" ht="12.75" customHeight="1" x14ac:dyDescent="0.2">
      <c r="B39" s="52">
        <v>30</v>
      </c>
      <c r="C39" s="53"/>
      <c r="D39" s="54"/>
      <c r="E39" s="55"/>
      <c r="F39" s="55"/>
      <c r="G39" s="40" t="str">
        <f t="shared" si="7"/>
        <v/>
      </c>
      <c r="H39" s="52" t="s">
        <v>50</v>
      </c>
      <c r="I39" s="75">
        <f t="shared" si="0"/>
        <v>0</v>
      </c>
      <c r="J39" s="63"/>
      <c r="K39" s="63"/>
      <c r="L39" s="63"/>
      <c r="M39" s="52" t="s">
        <v>50</v>
      </c>
      <c r="N39" s="75" t="str">
        <f t="shared" si="8"/>
        <v/>
      </c>
      <c r="O39" s="64"/>
      <c r="P39" s="65"/>
      <c r="Q39" s="65"/>
      <c r="R39" s="65"/>
      <c r="S39" s="65"/>
      <c r="U39" s="24">
        <f t="shared" si="1"/>
        <v>0</v>
      </c>
      <c r="V39" s="24">
        <f t="shared" si="9"/>
        <v>0</v>
      </c>
      <c r="W39" s="24">
        <f t="shared" si="10"/>
        <v>0</v>
      </c>
      <c r="Y39" s="24">
        <f t="shared" si="11"/>
        <v>0</v>
      </c>
      <c r="Z39" s="24">
        <f t="shared" si="11"/>
        <v>0</v>
      </c>
      <c r="AA39" s="24">
        <f t="shared" si="11"/>
        <v>0</v>
      </c>
      <c r="AC39" s="24">
        <f t="shared" si="2"/>
        <v>0</v>
      </c>
      <c r="AD39" s="24">
        <f t="shared" si="3"/>
        <v>0</v>
      </c>
      <c r="AE39" s="24">
        <f t="shared" si="4"/>
        <v>0</v>
      </c>
      <c r="AF39" s="24">
        <f t="shared" si="5"/>
        <v>0</v>
      </c>
      <c r="AG39" s="24">
        <f t="shared" si="6"/>
        <v>0</v>
      </c>
      <c r="AH39" s="1">
        <f t="shared" si="12"/>
        <v>0</v>
      </c>
      <c r="AJ39" s="39">
        <f t="shared" si="13"/>
        <v>0</v>
      </c>
      <c r="AK39" s="39">
        <f t="shared" si="14"/>
        <v>0</v>
      </c>
      <c r="AL39" s="39">
        <f t="shared" si="15"/>
        <v>0</v>
      </c>
      <c r="AM39" s="1">
        <f t="shared" si="16"/>
        <v>0</v>
      </c>
      <c r="AN39" s="1">
        <f t="shared" si="17"/>
        <v>0</v>
      </c>
      <c r="AO39" s="1">
        <f t="shared" si="18"/>
        <v>0</v>
      </c>
      <c r="AP39" s="1">
        <f t="shared" si="19"/>
        <v>0</v>
      </c>
    </row>
    <row r="40" spans="2:42" ht="12.75" customHeight="1" x14ac:dyDescent="0.2">
      <c r="B40" s="56">
        <v>31</v>
      </c>
      <c r="C40" s="57"/>
      <c r="D40" s="58"/>
      <c r="E40" s="59"/>
      <c r="F40" s="59"/>
      <c r="G40" s="42" t="str">
        <f t="shared" si="7"/>
        <v/>
      </c>
      <c r="H40" s="56" t="s">
        <v>50</v>
      </c>
      <c r="I40" s="76">
        <f t="shared" si="0"/>
        <v>0</v>
      </c>
      <c r="J40" s="66"/>
      <c r="K40" s="66"/>
      <c r="L40" s="66"/>
      <c r="M40" s="56" t="s">
        <v>50</v>
      </c>
      <c r="N40" s="76" t="str">
        <f t="shared" si="8"/>
        <v/>
      </c>
      <c r="O40" s="67"/>
      <c r="P40" s="68"/>
      <c r="Q40" s="68"/>
      <c r="R40" s="68"/>
      <c r="S40" s="68"/>
      <c r="U40" s="24">
        <f t="shared" si="1"/>
        <v>0</v>
      </c>
      <c r="V40" s="24">
        <f t="shared" si="9"/>
        <v>0</v>
      </c>
      <c r="W40" s="24">
        <f t="shared" si="10"/>
        <v>0</v>
      </c>
      <c r="Y40" s="24">
        <f>IF($M40=Y$8,$N40,0)</f>
        <v>0</v>
      </c>
      <c r="Z40" s="24">
        <f t="shared" ref="Z40:AA40" si="20">IF($M40=Z$8,$N40,0)</f>
        <v>0</v>
      </c>
      <c r="AA40" s="24">
        <f t="shared" si="20"/>
        <v>0</v>
      </c>
      <c r="AC40" s="24">
        <f t="shared" si="2"/>
        <v>0</v>
      </c>
      <c r="AD40" s="24">
        <f t="shared" si="3"/>
        <v>0</v>
      </c>
      <c r="AE40" s="24">
        <f t="shared" si="4"/>
        <v>0</v>
      </c>
      <c r="AF40" s="24">
        <f t="shared" si="5"/>
        <v>0</v>
      </c>
      <c r="AG40" s="24">
        <f t="shared" si="6"/>
        <v>0</v>
      </c>
      <c r="AH40" s="1">
        <f t="shared" si="12"/>
        <v>0</v>
      </c>
      <c r="AJ40" s="39">
        <f t="shared" si="13"/>
        <v>0</v>
      </c>
      <c r="AK40" s="39">
        <f t="shared" si="14"/>
        <v>0</v>
      </c>
      <c r="AL40" s="39">
        <f t="shared" si="15"/>
        <v>0</v>
      </c>
      <c r="AM40" s="1">
        <f t="shared" si="16"/>
        <v>0</v>
      </c>
      <c r="AN40" s="1">
        <f t="shared" si="17"/>
        <v>0</v>
      </c>
      <c r="AO40" s="1">
        <f t="shared" si="18"/>
        <v>0</v>
      </c>
      <c r="AP40" s="1">
        <f t="shared" si="19"/>
        <v>0</v>
      </c>
    </row>
    <row r="41" spans="2:42" ht="6.75" customHeight="1" x14ac:dyDescent="0.2">
      <c r="B41" s="109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U41" s="70">
        <f t="shared" ref="U41:W41" si="21">SUM(U10:U40)</f>
        <v>0</v>
      </c>
      <c r="V41" s="70">
        <f t="shared" si="21"/>
        <v>0</v>
      </c>
      <c r="W41" s="70">
        <f t="shared" si="21"/>
        <v>0</v>
      </c>
      <c r="X41" s="70"/>
      <c r="Y41" s="70">
        <f t="shared" ref="Y41:AA41" si="22">SUM(Y10:Y40)</f>
        <v>0</v>
      </c>
      <c r="Z41" s="70">
        <f t="shared" si="22"/>
        <v>0</v>
      </c>
      <c r="AA41" s="70">
        <f t="shared" si="22"/>
        <v>0</v>
      </c>
      <c r="AB41" s="70"/>
      <c r="AC41" s="70">
        <f t="shared" ref="AC41:AH41" si="23">SUM(AC10:AC40)</f>
        <v>0</v>
      </c>
      <c r="AD41" s="70">
        <f t="shared" si="23"/>
        <v>0</v>
      </c>
      <c r="AE41" s="70">
        <f t="shared" si="23"/>
        <v>0</v>
      </c>
      <c r="AF41" s="70">
        <f t="shared" si="23"/>
        <v>0</v>
      </c>
      <c r="AG41" s="70">
        <f t="shared" si="23"/>
        <v>0</v>
      </c>
      <c r="AH41" s="71">
        <f t="shared" si="23"/>
        <v>0</v>
      </c>
      <c r="AJ41" s="72">
        <f>SUM(AJ10:AJ40)</f>
        <v>0</v>
      </c>
      <c r="AK41" s="72">
        <f t="shared" ref="AK41:AL41" si="24">SUM(AK10:AK40)</f>
        <v>0</v>
      </c>
      <c r="AL41" s="72">
        <f t="shared" si="24"/>
        <v>0</v>
      </c>
      <c r="AM41" s="71">
        <f>SUM(AM10:AM40)</f>
        <v>0</v>
      </c>
      <c r="AN41" s="71">
        <f>SUM(AN10:AN40)</f>
        <v>0</v>
      </c>
      <c r="AO41" s="71">
        <f t="shared" ref="AO41:AP41" si="25">SUM(AO10:AO40)</f>
        <v>0</v>
      </c>
      <c r="AP41" s="71">
        <f t="shared" si="25"/>
        <v>0</v>
      </c>
    </row>
    <row r="42" spans="2:42" ht="7.5" customHeight="1" x14ac:dyDescent="0.2"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Z42" s="24" t="s">
        <v>51</v>
      </c>
    </row>
    <row r="43" spans="2:42" ht="21" customHeight="1" x14ac:dyDescent="0.2">
      <c r="C43" s="44"/>
      <c r="D43" s="45" t="s">
        <v>30</v>
      </c>
      <c r="E43" s="114" t="s">
        <v>31</v>
      </c>
      <c r="F43" s="115"/>
      <c r="G43" s="116"/>
      <c r="H43" s="100"/>
      <c r="I43" s="100"/>
      <c r="J43" s="100"/>
      <c r="K43" s="100"/>
      <c r="L43" s="100"/>
      <c r="M43" s="100"/>
      <c r="N43" s="101"/>
      <c r="O43" s="117" t="s">
        <v>35</v>
      </c>
      <c r="P43" s="117"/>
      <c r="Q43" s="117"/>
      <c r="R43" s="121">
        <f>SUM(G9:G40)</f>
        <v>0</v>
      </c>
      <c r="S43" s="122"/>
      <c r="Y43" s="24" t="s">
        <v>26</v>
      </c>
      <c r="Z43" s="24" t="s">
        <v>26</v>
      </c>
    </row>
    <row r="44" spans="2:42" ht="21" customHeight="1" x14ac:dyDescent="0.2">
      <c r="B44" s="117" t="s">
        <v>32</v>
      </c>
      <c r="C44" s="117"/>
      <c r="D44" s="38">
        <f>I9</f>
        <v>0</v>
      </c>
      <c r="E44" s="118">
        <f>N9</f>
        <v>0</v>
      </c>
      <c r="F44" s="118"/>
      <c r="G44" s="118"/>
      <c r="H44" s="100"/>
      <c r="I44" s="100"/>
      <c r="J44" s="100"/>
      <c r="K44" s="100"/>
      <c r="L44" s="100"/>
      <c r="M44" s="100"/>
      <c r="N44" s="101"/>
      <c r="O44" s="94" t="s">
        <v>36</v>
      </c>
      <c r="P44" s="94"/>
      <c r="Q44" s="94"/>
      <c r="R44" s="88">
        <f>SUM(O9:O40)</f>
        <v>0</v>
      </c>
      <c r="S44" s="89"/>
      <c r="Y44" s="24" t="s">
        <v>27</v>
      </c>
      <c r="Z44" s="24" t="s">
        <v>52</v>
      </c>
    </row>
    <row r="45" spans="2:42" ht="21" customHeight="1" x14ac:dyDescent="0.2">
      <c r="B45" s="98" t="s">
        <v>33</v>
      </c>
      <c r="C45" s="98"/>
      <c r="D45" s="41">
        <f>IF(U41-AM41&lt;0,0,U41-AM41)</f>
        <v>0</v>
      </c>
      <c r="E45" s="119">
        <f>SUM(Y10:Y40)</f>
        <v>0</v>
      </c>
      <c r="F45" s="119"/>
      <c r="G45" s="119"/>
      <c r="H45" s="100"/>
      <c r="I45" s="100"/>
      <c r="J45" s="100"/>
      <c r="K45" s="100"/>
      <c r="L45" s="100"/>
      <c r="M45" s="100"/>
      <c r="N45" s="101"/>
      <c r="O45" s="125" t="s">
        <v>37</v>
      </c>
      <c r="P45" s="125"/>
      <c r="Q45" s="125"/>
      <c r="R45" s="123">
        <f>Q4*R44</f>
        <v>0</v>
      </c>
      <c r="S45" s="124"/>
      <c r="Y45" s="24" t="s">
        <v>28</v>
      </c>
      <c r="Z45" s="24" t="s">
        <v>53</v>
      </c>
    </row>
    <row r="46" spans="2:42" ht="21" customHeight="1" x14ac:dyDescent="0.2">
      <c r="B46" s="98" t="s">
        <v>27</v>
      </c>
      <c r="C46" s="98"/>
      <c r="D46" s="41">
        <f>SUM(V10:V40)</f>
        <v>0</v>
      </c>
      <c r="E46" s="119">
        <f>SUM(Z10:Z40)</f>
        <v>0</v>
      </c>
      <c r="F46" s="119"/>
      <c r="G46" s="119"/>
      <c r="H46" s="100"/>
      <c r="I46" s="100"/>
      <c r="J46" s="100"/>
      <c r="K46" s="100"/>
      <c r="L46" s="100"/>
      <c r="M46" s="100"/>
      <c r="N46" s="101"/>
      <c r="O46" s="98" t="s">
        <v>38</v>
      </c>
      <c r="P46" s="98"/>
      <c r="Q46" s="98"/>
      <c r="R46" s="86">
        <f>SUM(P9:P40)</f>
        <v>0</v>
      </c>
      <c r="S46" s="87"/>
      <c r="Y46" s="24" t="s">
        <v>50</v>
      </c>
      <c r="Z46" s="24" t="s">
        <v>28</v>
      </c>
    </row>
    <row r="47" spans="2:42" ht="21" customHeight="1" x14ac:dyDescent="0.2">
      <c r="B47" s="99" t="s">
        <v>28</v>
      </c>
      <c r="C47" s="99"/>
      <c r="D47" s="46">
        <f>SUM(W10:W40)-SUM(AN10:AP40)</f>
        <v>0</v>
      </c>
      <c r="E47" s="119">
        <f>SUM(AA10:AA40)</f>
        <v>0</v>
      </c>
      <c r="F47" s="119"/>
      <c r="G47" s="119"/>
      <c r="H47" s="100"/>
      <c r="I47" s="100"/>
      <c r="J47" s="100"/>
      <c r="K47" s="100"/>
      <c r="L47" s="100"/>
      <c r="M47" s="100"/>
      <c r="N47" s="101"/>
      <c r="O47" s="98" t="s">
        <v>39</v>
      </c>
      <c r="P47" s="98"/>
      <c r="Q47" s="98"/>
      <c r="R47" s="86">
        <f>SUM(Q9:Q40)</f>
        <v>0</v>
      </c>
      <c r="S47" s="87"/>
      <c r="Z47" s="24" t="s">
        <v>50</v>
      </c>
    </row>
    <row r="48" spans="2:42" ht="21" customHeight="1" x14ac:dyDescent="0.2">
      <c r="B48" s="95" t="s">
        <v>34</v>
      </c>
      <c r="C48" s="95"/>
      <c r="D48" s="47">
        <f>IF(SUM(I9:I40)-AM41-SUM(AN41:AP41)&lt;0,0,SUM(I9:I40)-AM41-SUM(AN41:AP41))</f>
        <v>0</v>
      </c>
      <c r="E48" s="90">
        <f>SUM(N9:N40)</f>
        <v>0</v>
      </c>
      <c r="F48" s="90"/>
      <c r="G48" s="90"/>
      <c r="H48" s="100"/>
      <c r="I48" s="100"/>
      <c r="J48" s="100"/>
      <c r="K48" s="100"/>
      <c r="L48" s="100"/>
      <c r="M48" s="100"/>
      <c r="N48" s="101"/>
      <c r="O48" s="98" t="s">
        <v>40</v>
      </c>
      <c r="P48" s="98"/>
      <c r="Q48" s="98"/>
      <c r="R48" s="86">
        <f>SUM(R9:R40)</f>
        <v>0</v>
      </c>
      <c r="S48" s="87"/>
    </row>
    <row r="49" spans="2:19" ht="21" customHeight="1" x14ac:dyDescent="0.2">
      <c r="H49" s="100"/>
      <c r="I49" s="100"/>
      <c r="J49" s="100"/>
      <c r="K49" s="100"/>
      <c r="L49" s="100"/>
      <c r="M49" s="100"/>
      <c r="N49" s="101"/>
      <c r="O49" s="94" t="s">
        <v>41</v>
      </c>
      <c r="P49" s="94"/>
      <c r="Q49" s="94"/>
      <c r="R49" s="88">
        <f>SUM(S9:S40)</f>
        <v>0</v>
      </c>
      <c r="S49" s="89"/>
    </row>
    <row r="50" spans="2:19" ht="7.5" customHeight="1" x14ac:dyDescent="0.2"/>
    <row r="51" spans="2:19" ht="21" customHeight="1" x14ac:dyDescent="0.2">
      <c r="C51" s="97" t="s">
        <v>44</v>
      </c>
      <c r="D51" s="97"/>
      <c r="F51" s="5" t="s">
        <v>45</v>
      </c>
      <c r="I51" s="5" t="s">
        <v>46</v>
      </c>
      <c r="O51" s="95" t="s">
        <v>42</v>
      </c>
      <c r="P51" s="95"/>
      <c r="Q51" s="95"/>
      <c r="R51" s="90">
        <f>R45+R46+R47+R48+R49+D48+E48</f>
        <v>0</v>
      </c>
      <c r="S51" s="90"/>
    </row>
    <row r="52" spans="2:19" ht="21" customHeight="1" x14ac:dyDescent="0.2">
      <c r="F52" s="5" t="s">
        <v>47</v>
      </c>
      <c r="O52" s="96" t="s">
        <v>43</v>
      </c>
      <c r="P52" s="96"/>
      <c r="Q52" s="96"/>
      <c r="R52" s="91">
        <f>R51-D5</f>
        <v>0</v>
      </c>
      <c r="S52" s="91"/>
    </row>
    <row r="53" spans="2:19" ht="7.5" customHeight="1" x14ac:dyDescent="0.2"/>
    <row r="54" spans="2:19" ht="21" customHeight="1" x14ac:dyDescent="0.2">
      <c r="B54" s="11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3"/>
    </row>
    <row r="55" spans="2:19" ht="21" customHeight="1" x14ac:dyDescent="0.2">
      <c r="B55" s="14"/>
      <c r="C55" s="92"/>
      <c r="D55" s="92"/>
      <c r="E55" s="92"/>
      <c r="F55" s="15"/>
      <c r="G55" s="15"/>
      <c r="H55" s="15"/>
      <c r="I55" s="15"/>
      <c r="J55" s="15"/>
      <c r="K55" s="15"/>
      <c r="L55" s="15"/>
      <c r="M55" s="15"/>
      <c r="N55" s="93"/>
      <c r="O55" s="93"/>
      <c r="P55" s="93"/>
      <c r="Q55" s="93"/>
      <c r="R55" s="93"/>
      <c r="S55" s="23"/>
    </row>
    <row r="56" spans="2:19" ht="21" customHeight="1" x14ac:dyDescent="0.2">
      <c r="B56" s="16"/>
      <c r="C56" s="17" t="s">
        <v>48</v>
      </c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9" t="s">
        <v>49</v>
      </c>
      <c r="O56" s="18"/>
      <c r="P56" s="18"/>
      <c r="Q56" s="18"/>
      <c r="R56" s="18"/>
      <c r="S56" s="20"/>
    </row>
    <row r="57" spans="2:19" ht="15" customHeight="1" x14ac:dyDescent="0.2"/>
    <row r="58" spans="2:19" ht="82.5" customHeight="1" x14ac:dyDescent="0.2">
      <c r="B58" s="83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5"/>
    </row>
  </sheetData>
  <sheetProtection algorithmName="SHA-512" hashValue="FH5SB040sHOIUdnuRCltD9nkFO8ORbHbsn5LEbAvC5H24s6KPBklpY5plfRr5gQ3PvkL1l7+wYB7Hh6ncbQWZQ==" saltValue="oVheb+fcdntykLWyMBCVuw==" spinCount="100000" sheet="1" formatColumns="0" formatRows="0" selectLockedCells="1"/>
  <mergeCells count="56">
    <mergeCell ref="B58:S58"/>
    <mergeCell ref="C51:D51"/>
    <mergeCell ref="O51:Q51"/>
    <mergeCell ref="R51:S51"/>
    <mergeCell ref="O52:Q52"/>
    <mergeCell ref="R52:S52"/>
    <mergeCell ref="C55:E55"/>
    <mergeCell ref="N55:R55"/>
    <mergeCell ref="B48:C48"/>
    <mergeCell ref="E48:G48"/>
    <mergeCell ref="O48:Q48"/>
    <mergeCell ref="R48:S48"/>
    <mergeCell ref="O49:Q49"/>
    <mergeCell ref="R49:S49"/>
    <mergeCell ref="E46:G46"/>
    <mergeCell ref="O46:Q46"/>
    <mergeCell ref="R46:S46"/>
    <mergeCell ref="B47:C47"/>
    <mergeCell ref="E47:G47"/>
    <mergeCell ref="O47:Q47"/>
    <mergeCell ref="R47:S47"/>
    <mergeCell ref="J8:L8"/>
    <mergeCell ref="B9:F9"/>
    <mergeCell ref="B41:S41"/>
    <mergeCell ref="E43:G43"/>
    <mergeCell ref="H43:N49"/>
    <mergeCell ref="O43:Q43"/>
    <mergeCell ref="R43:S43"/>
    <mergeCell ref="B44:C44"/>
    <mergeCell ref="E44:G44"/>
    <mergeCell ref="O44:Q44"/>
    <mergeCell ref="R44:S44"/>
    <mergeCell ref="B45:C45"/>
    <mergeCell ref="E45:G45"/>
    <mergeCell ref="O45:Q45"/>
    <mergeCell ref="R45:S45"/>
    <mergeCell ref="B46:C46"/>
    <mergeCell ref="B5:C5"/>
    <mergeCell ref="D5:I5"/>
    <mergeCell ref="M5:S5"/>
    <mergeCell ref="B6:S6"/>
    <mergeCell ref="AC7:AH7"/>
    <mergeCell ref="H7:I7"/>
    <mergeCell ref="J7:L7"/>
    <mergeCell ref="M7:N7"/>
    <mergeCell ref="B1:S1"/>
    <mergeCell ref="B2:S2"/>
    <mergeCell ref="B3:C3"/>
    <mergeCell ref="D3:I3"/>
    <mergeCell ref="M3:M4"/>
    <mergeCell ref="N3:P3"/>
    <mergeCell ref="Q3:S3"/>
    <mergeCell ref="B4:C4"/>
    <mergeCell ref="D4:I4"/>
    <mergeCell ref="N4:P4"/>
    <mergeCell ref="Q4:S4"/>
  </mergeCells>
  <dataValidations count="2">
    <dataValidation type="list" allowBlank="1" showInputMessage="1" showErrorMessage="1" sqref="H10:H40" xr:uid="{C0345072-4C3F-4776-9683-351991E8CA27}">
      <formula1>$Z$42:$Z$47</formula1>
    </dataValidation>
    <dataValidation type="list" allowBlank="1" showInputMessage="1" showErrorMessage="1" sqref="M10:M40" xr:uid="{00E26A0F-6B4A-4692-9332-8F49F0418C9D}">
      <formula1>$Y$43:$Y$46</formula1>
    </dataValidation>
  </dataValidations>
  <printOptions horizontalCentered="1"/>
  <pageMargins left="0.70866141732283472" right="0.70866141732283472" top="0.39370078740157483" bottom="0.39370078740157483" header="0.11811023622047245" footer="0.11811023622047245"/>
  <pageSetup paperSize="9" scale="5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2769" r:id="rId4" name="Check Box 1">
              <controlPr defaultSize="0" autoFill="0" autoLine="0" autoPict="0">
                <anchor moveWithCells="1">
                  <from>
                    <xdr:col>4</xdr:col>
                    <xdr:colOff>200025</xdr:colOff>
                    <xdr:row>50</xdr:row>
                    <xdr:rowOff>0</xdr:rowOff>
                  </from>
                  <to>
                    <xdr:col>6</xdr:col>
                    <xdr:colOff>238125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0" r:id="rId5" name="Check Box 2">
              <controlPr defaultSize="0" autoFill="0" autoLine="0" autoPict="0">
                <anchor moveWithCells="1">
                  <from>
                    <xdr:col>4</xdr:col>
                    <xdr:colOff>200025</xdr:colOff>
                    <xdr:row>51</xdr:row>
                    <xdr:rowOff>0</xdr:rowOff>
                  </from>
                  <to>
                    <xdr:col>6</xdr:col>
                    <xdr:colOff>238125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1" r:id="rId6" name="Check Box 3">
              <controlPr defaultSize="0" autoFill="0" autoLine="0" autoPict="0">
                <anchor moveWithCells="1">
                  <from>
                    <xdr:col>7</xdr:col>
                    <xdr:colOff>609600</xdr:colOff>
                    <xdr:row>50</xdr:row>
                    <xdr:rowOff>0</xdr:rowOff>
                  </from>
                  <to>
                    <xdr:col>9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49874C3-9DAF-47AC-8EA6-9C19B7A850EE}">
          <x14:formula1>
            <xm:f>Januar!$AA$43:$AA$44</xm:f>
          </x14:formula1>
          <xm:sqref>J10:L40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EAC0F-7A35-47CD-ADAA-30318E908B29}">
  <sheetPr codeName="Tabelle5">
    <outlinePr showOutlineSymbols="0"/>
    <pageSetUpPr fitToPage="1"/>
  </sheetPr>
  <dimension ref="B1:AQ58"/>
  <sheetViews>
    <sheetView showGridLines="0" showOutlineSymbols="0" zoomScaleNormal="100" workbookViewId="0">
      <selection activeCell="D3" sqref="D3:I3"/>
    </sheetView>
  </sheetViews>
  <sheetFormatPr baseColWidth="10" defaultColWidth="11.42578125" defaultRowHeight="12.75" x14ac:dyDescent="0.2"/>
  <cols>
    <col min="1" max="1" width="2.42578125" style="1" customWidth="1"/>
    <col min="2" max="2" width="5.85546875" style="1" customWidth="1"/>
    <col min="3" max="3" width="54.7109375" style="1" customWidth="1"/>
    <col min="4" max="4" width="24.85546875" style="1" customWidth="1"/>
    <col min="5" max="6" width="8.7109375" style="1" customWidth="1"/>
    <col min="7" max="7" width="7" style="1" customWidth="1"/>
    <col min="8" max="8" width="13.28515625" style="1" customWidth="1"/>
    <col min="9" max="9" width="19.7109375" style="1" customWidth="1"/>
    <col min="10" max="10" width="7.42578125" style="1" customWidth="1"/>
    <col min="11" max="12" width="7.5703125" style="1" customWidth="1"/>
    <col min="13" max="13" width="9.140625" style="1" customWidth="1"/>
    <col min="14" max="14" width="19.7109375" style="1" customWidth="1"/>
    <col min="15" max="19" width="8.7109375" style="1" customWidth="1"/>
    <col min="20" max="20" width="2.42578125" style="1" customWidth="1"/>
    <col min="21" max="21" width="5.5703125" style="24" hidden="1" customWidth="1"/>
    <col min="22" max="22" width="8" style="24" hidden="1" customWidth="1"/>
    <col min="23" max="23" width="7.28515625" style="24" hidden="1" customWidth="1"/>
    <col min="24" max="24" width="3.140625" style="24" hidden="1" customWidth="1"/>
    <col min="25" max="25" width="8.42578125" style="24" hidden="1" customWidth="1"/>
    <col min="26" max="26" width="14.42578125" style="24" hidden="1" customWidth="1"/>
    <col min="27" max="27" width="7.28515625" style="24" hidden="1" customWidth="1"/>
    <col min="28" max="28" width="7.85546875" style="24" hidden="1" customWidth="1"/>
    <col min="29" max="29" width="9" style="24" hidden="1" customWidth="1"/>
    <col min="30" max="30" width="6.42578125" style="24" hidden="1" customWidth="1"/>
    <col min="31" max="31" width="7.28515625" style="24" hidden="1" customWidth="1"/>
    <col min="32" max="32" width="6.7109375" style="24" hidden="1" customWidth="1"/>
    <col min="33" max="33" width="6.28515625" style="24" hidden="1" customWidth="1"/>
    <col min="34" max="34" width="6" style="1" hidden="1" customWidth="1"/>
    <col min="35" max="35" width="5.5703125" style="1" hidden="1" customWidth="1"/>
    <col min="36" max="36" width="6.28515625" style="1" hidden="1" customWidth="1"/>
    <col min="37" max="37" width="7.7109375" style="1" hidden="1" customWidth="1"/>
    <col min="38" max="38" width="6.42578125" style="1" hidden="1" customWidth="1"/>
    <col min="39" max="39" width="11.42578125" style="1" hidden="1" customWidth="1"/>
    <col min="40" max="40" width="6" style="1" hidden="1" customWidth="1"/>
    <col min="41" max="41" width="5.7109375" style="1" hidden="1" customWidth="1"/>
    <col min="42" max="42" width="5.85546875" style="1" hidden="1" customWidth="1"/>
    <col min="43" max="43" width="11.42578125" style="1" hidden="1" customWidth="1"/>
    <col min="44" max="16384" width="11.42578125" style="1"/>
  </cols>
  <sheetData>
    <row r="1" spans="2:42" ht="42" customHeight="1" x14ac:dyDescent="0.2">
      <c r="B1" s="126" t="s">
        <v>0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8"/>
    </row>
    <row r="2" spans="2:42" ht="12.75" customHeight="1" x14ac:dyDescent="0.2">
      <c r="B2" s="140" t="str">
        <f>Januar!B2</f>
        <v>Letzte Aktualisierung: 01.01.2024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</row>
    <row r="3" spans="2:42" ht="21" customHeight="1" x14ac:dyDescent="0.2">
      <c r="B3" s="129" t="s">
        <v>1</v>
      </c>
      <c r="C3" s="129"/>
      <c r="D3" s="132" t="str">
        <f>IF(Januar!D3&lt;&gt;"",Januar!D3,"")</f>
        <v/>
      </c>
      <c r="E3" s="132"/>
      <c r="F3" s="132"/>
      <c r="G3" s="132"/>
      <c r="H3" s="132"/>
      <c r="I3" s="132"/>
      <c r="M3" s="135"/>
      <c r="N3" s="137" t="s">
        <v>4</v>
      </c>
      <c r="O3" s="138"/>
      <c r="P3" s="139"/>
      <c r="Q3" s="144">
        <v>45444</v>
      </c>
      <c r="R3" s="144"/>
      <c r="S3" s="144"/>
      <c r="V3" s="25"/>
    </row>
    <row r="4" spans="2:42" ht="21" customHeight="1" x14ac:dyDescent="0.2">
      <c r="B4" s="130" t="s">
        <v>2</v>
      </c>
      <c r="C4" s="130"/>
      <c r="D4" s="147" t="str">
        <f>IF(Januar!D4&lt;&gt;"",Januar!D4,"")</f>
        <v/>
      </c>
      <c r="E4" s="147"/>
      <c r="F4" s="147"/>
      <c r="G4" s="147"/>
      <c r="H4" s="147"/>
      <c r="I4" s="147"/>
      <c r="M4" s="135"/>
      <c r="N4" s="141" t="s">
        <v>5</v>
      </c>
      <c r="O4" s="142"/>
      <c r="P4" s="143"/>
      <c r="Q4" s="145">
        <v>0.3</v>
      </c>
      <c r="R4" s="146"/>
      <c r="S4" s="146"/>
    </row>
    <row r="5" spans="2:42" ht="21" customHeight="1" x14ac:dyDescent="0.2">
      <c r="B5" s="131" t="s">
        <v>3</v>
      </c>
      <c r="C5" s="131"/>
      <c r="D5" s="134"/>
      <c r="E5" s="134"/>
      <c r="F5" s="134"/>
      <c r="G5" s="134"/>
      <c r="H5" s="134"/>
      <c r="I5" s="134"/>
      <c r="M5" s="136"/>
      <c r="N5" s="136"/>
      <c r="O5" s="136"/>
      <c r="P5" s="136"/>
      <c r="Q5" s="136"/>
      <c r="R5" s="136"/>
      <c r="S5" s="136"/>
    </row>
    <row r="6" spans="2:42" ht="15" customHeight="1" x14ac:dyDescent="0.2"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</row>
    <row r="7" spans="2:42" ht="15.75" customHeight="1" x14ac:dyDescent="0.2">
      <c r="B7" s="26" t="s">
        <v>6</v>
      </c>
      <c r="C7" s="26" t="s">
        <v>7</v>
      </c>
      <c r="D7" s="26" t="s">
        <v>8</v>
      </c>
      <c r="E7" s="26" t="s">
        <v>9</v>
      </c>
      <c r="F7" s="26" t="s">
        <v>10</v>
      </c>
      <c r="G7" s="26" t="s">
        <v>11</v>
      </c>
      <c r="H7" s="120" t="s">
        <v>12</v>
      </c>
      <c r="I7" s="120"/>
      <c r="J7" s="102" t="s">
        <v>13</v>
      </c>
      <c r="K7" s="103"/>
      <c r="L7" s="104"/>
      <c r="M7" s="120" t="s">
        <v>14</v>
      </c>
      <c r="N7" s="120"/>
      <c r="O7" s="26" t="s">
        <v>15</v>
      </c>
      <c r="P7" s="26" t="s">
        <v>16</v>
      </c>
      <c r="Q7" s="26" t="s">
        <v>17</v>
      </c>
      <c r="R7" s="26" t="s">
        <v>18</v>
      </c>
      <c r="S7" s="26" t="s">
        <v>19</v>
      </c>
      <c r="V7" s="27" t="s">
        <v>25</v>
      </c>
      <c r="Z7" s="27" t="s">
        <v>29</v>
      </c>
      <c r="AC7" s="108" t="s">
        <v>94</v>
      </c>
      <c r="AD7" s="108"/>
      <c r="AE7" s="108"/>
      <c r="AF7" s="108"/>
      <c r="AG7" s="108"/>
      <c r="AH7" s="108"/>
      <c r="AJ7" s="1" t="s">
        <v>103</v>
      </c>
      <c r="AN7" s="1" t="s">
        <v>102</v>
      </c>
    </row>
    <row r="8" spans="2:42" s="31" customFormat="1" ht="12.75" customHeight="1" x14ac:dyDescent="0.25">
      <c r="B8" s="28"/>
      <c r="C8" s="28"/>
      <c r="D8" s="28"/>
      <c r="E8" s="28" t="s">
        <v>20</v>
      </c>
      <c r="F8" s="28" t="s">
        <v>20</v>
      </c>
      <c r="G8" s="28"/>
      <c r="H8" s="29"/>
      <c r="I8" s="30" t="s">
        <v>21</v>
      </c>
      <c r="J8" s="105" t="s">
        <v>22</v>
      </c>
      <c r="K8" s="106"/>
      <c r="L8" s="107"/>
      <c r="M8" s="29"/>
      <c r="N8" s="30" t="s">
        <v>21</v>
      </c>
      <c r="O8" s="28" t="s">
        <v>23</v>
      </c>
      <c r="P8" s="28" t="s">
        <v>21</v>
      </c>
      <c r="Q8" s="28" t="s">
        <v>21</v>
      </c>
      <c r="R8" s="28" t="s">
        <v>21</v>
      </c>
      <c r="S8" s="28" t="s">
        <v>21</v>
      </c>
      <c r="U8" s="32" t="s">
        <v>26</v>
      </c>
      <c r="V8" s="32" t="s">
        <v>27</v>
      </c>
      <c r="W8" s="32" t="s">
        <v>28</v>
      </c>
      <c r="X8" s="32"/>
      <c r="Y8" s="32" t="s">
        <v>26</v>
      </c>
      <c r="Z8" s="32" t="s">
        <v>27</v>
      </c>
      <c r="AA8" s="32" t="s">
        <v>28</v>
      </c>
      <c r="AB8" s="32"/>
      <c r="AC8" s="32"/>
      <c r="AD8" s="32"/>
      <c r="AE8" s="32"/>
      <c r="AF8" s="32"/>
      <c r="AG8" s="32"/>
      <c r="AJ8" s="31" t="s">
        <v>101</v>
      </c>
      <c r="AK8" s="31" t="s">
        <v>104</v>
      </c>
      <c r="AL8" s="31" t="s">
        <v>105</v>
      </c>
      <c r="AM8" s="31" t="s">
        <v>115</v>
      </c>
      <c r="AN8" s="31" t="s">
        <v>106</v>
      </c>
      <c r="AO8" s="31" t="s">
        <v>104</v>
      </c>
      <c r="AP8" s="31" t="s">
        <v>105</v>
      </c>
    </row>
    <row r="9" spans="2:42" ht="24" customHeight="1" x14ac:dyDescent="0.2">
      <c r="B9" s="111" t="s">
        <v>24</v>
      </c>
      <c r="C9" s="112"/>
      <c r="D9" s="112"/>
      <c r="E9" s="112"/>
      <c r="F9" s="113"/>
      <c r="G9" s="82"/>
      <c r="H9" s="34"/>
      <c r="I9" s="73"/>
      <c r="J9" s="69" t="s">
        <v>113</v>
      </c>
      <c r="K9" s="69" t="s">
        <v>109</v>
      </c>
      <c r="L9" s="69" t="s">
        <v>110</v>
      </c>
      <c r="M9" s="34"/>
      <c r="N9" s="77"/>
      <c r="O9" s="33"/>
      <c r="P9" s="33"/>
      <c r="Q9" s="33"/>
      <c r="R9" s="33"/>
      <c r="S9" s="33"/>
      <c r="AC9" s="35" t="s">
        <v>97</v>
      </c>
      <c r="AD9" s="35" t="s">
        <v>95</v>
      </c>
      <c r="AE9" s="35" t="s">
        <v>99</v>
      </c>
      <c r="AF9" s="35" t="s">
        <v>100</v>
      </c>
      <c r="AG9" s="24" t="s">
        <v>28</v>
      </c>
      <c r="AH9" s="1" t="s">
        <v>96</v>
      </c>
      <c r="AJ9" s="1">
        <v>5.6</v>
      </c>
      <c r="AK9" s="1">
        <v>11.2</v>
      </c>
      <c r="AL9" s="1">
        <v>11.2</v>
      </c>
      <c r="AN9" s="36">
        <v>0.2</v>
      </c>
      <c r="AO9" s="36">
        <v>0.4</v>
      </c>
      <c r="AP9" s="36">
        <v>0.4</v>
      </c>
    </row>
    <row r="10" spans="2:42" ht="12.75" customHeight="1" x14ac:dyDescent="0.2">
      <c r="B10" s="48">
        <v>1</v>
      </c>
      <c r="C10" s="49"/>
      <c r="D10" s="50"/>
      <c r="E10" s="51"/>
      <c r="F10" s="51"/>
      <c r="G10" s="37" t="str">
        <f>IF(AND(ISNUMBER(E10),ISNUMBER(F10)),MAX(ROUND(IF(F10&lt;E10,MOD(F10-E10,1),F10-E10)*24,2),0),"")</f>
        <v/>
      </c>
      <c r="H10" s="48" t="s">
        <v>50</v>
      </c>
      <c r="I10" s="74">
        <f t="shared" ref="I10:I40" si="0">IF(AND(OR(G10&gt;=8,G10&lt;&gt;"",H10="Zwischentag",H10="An-/Abreisetag")),SUM(AC10:AH10),"")</f>
        <v>0</v>
      </c>
      <c r="J10" s="60"/>
      <c r="K10" s="60"/>
      <c r="L10" s="60"/>
      <c r="M10" s="48" t="s">
        <v>50</v>
      </c>
      <c r="N10" s="74" t="str">
        <f>IF(M10 = "Inland",20,"")</f>
        <v/>
      </c>
      <c r="O10" s="61"/>
      <c r="P10" s="62"/>
      <c r="Q10" s="62"/>
      <c r="R10" s="62"/>
      <c r="S10" s="62"/>
      <c r="U10" s="24">
        <f t="shared" ref="U10:U40" si="1">IF(OR($H10=$Z$43,$H10=$Z$44,$H10=$Z$45),$I10,0)</f>
        <v>0</v>
      </c>
      <c r="V10" s="24">
        <f>IF($H11=V$8,$I11,0)</f>
        <v>0</v>
      </c>
      <c r="W10" s="24">
        <f>IF($H10=W$8,$I10,0)</f>
        <v>0</v>
      </c>
      <c r="Y10" s="24">
        <f>IF($M10=Y$8,$N10,0)</f>
        <v>0</v>
      </c>
      <c r="Z10" s="24">
        <f>IF($M10=Z$8,$N10,0)</f>
        <v>0</v>
      </c>
      <c r="AA10" s="24">
        <f>IF($M10=AA$8,$N10,0)</f>
        <v>0</v>
      </c>
      <c r="AC10" s="24">
        <f t="shared" ref="AC10:AC40" si="2">IF(AND(G10&gt;=8,G10&lt;24,H10=$Z$43),14,0)</f>
        <v>0</v>
      </c>
      <c r="AD10" s="24">
        <f t="shared" ref="AD10:AD40" si="3">IF(AND(G10=24,H10=$Z$43),28,0)</f>
        <v>0</v>
      </c>
      <c r="AE10" s="24">
        <f t="shared" ref="AE10:AE40" si="4">IF(AND(G10=24,H10=$Z$44),28,0)</f>
        <v>0</v>
      </c>
      <c r="AF10" s="24">
        <f t="shared" ref="AF10:AF40" si="5">IF(AND(G10&lt;24,H10=$Z$44),14,0)</f>
        <v>0</v>
      </c>
      <c r="AG10" s="24">
        <f t="shared" ref="AG10:AG40" si="6">IF(OR(H10=$Z$47,H10=$Z$46,H10=$Z$42),0,0)</f>
        <v>0</v>
      </c>
      <c r="AH10" s="1">
        <f>IF(H10=$Z$45,28,0)</f>
        <v>0</v>
      </c>
      <c r="AJ10" s="39">
        <f>IF(AND(J10="Ja",$H10&lt;&gt;$Z$46),($AJ$9),0)</f>
        <v>0</v>
      </c>
      <c r="AK10" s="39">
        <f>IF(AND(K10="Ja",$H10&lt;&gt;$Z$46),($AK$9),0)</f>
        <v>0</v>
      </c>
      <c r="AL10" s="39">
        <f>IF(AND(L10="Ja",$H10&lt;&gt;$Z$46),($AL$9),0)</f>
        <v>0</v>
      </c>
      <c r="AM10" s="1">
        <f>IF(SUM(AJ10:AL10)&gt;I10, I10, SUM(AJ10:AL10))</f>
        <v>0</v>
      </c>
      <c r="AN10" s="1">
        <f>IF(AND(J10="Ja",$H10=$Z$46),($I10*$AN$9),0)</f>
        <v>0</v>
      </c>
      <c r="AO10" s="1">
        <f>IF(AND(K10="Ja",$H10=$Z$46),($I10*$AO$9),0)</f>
        <v>0</v>
      </c>
      <c r="AP10" s="1">
        <f>IF(AND(L10="Ja",$H10=$Z$46),($I10*$AP$9),0)</f>
        <v>0</v>
      </c>
    </row>
    <row r="11" spans="2:42" ht="12.75" customHeight="1" x14ac:dyDescent="0.2">
      <c r="B11" s="52">
        <v>2</v>
      </c>
      <c r="C11" s="53"/>
      <c r="D11" s="54"/>
      <c r="E11" s="55"/>
      <c r="F11" s="55"/>
      <c r="G11" s="40" t="str">
        <f t="shared" ref="G11:G40" si="7">IF(AND(ISNUMBER(E11),ISNUMBER(F11)),MAX(ROUND(IF(F11&lt;E11,MOD(F11-E11,1),F11-E11)*24,2),0),"")</f>
        <v/>
      </c>
      <c r="H11" s="52" t="s">
        <v>50</v>
      </c>
      <c r="I11" s="75">
        <f t="shared" si="0"/>
        <v>0</v>
      </c>
      <c r="J11" s="63"/>
      <c r="K11" s="63"/>
      <c r="L11" s="63"/>
      <c r="M11" s="52" t="s">
        <v>50</v>
      </c>
      <c r="N11" s="75" t="str">
        <f t="shared" ref="N11:N40" si="8">IF(M11 = "Inland",20,"")</f>
        <v/>
      </c>
      <c r="O11" s="64"/>
      <c r="P11" s="65"/>
      <c r="Q11" s="65"/>
      <c r="R11" s="65"/>
      <c r="S11" s="65"/>
      <c r="U11" s="24">
        <f t="shared" si="1"/>
        <v>0</v>
      </c>
      <c r="V11" s="24">
        <f t="shared" ref="V11:V40" si="9">IF($H12=V$8,$I12,0)</f>
        <v>0</v>
      </c>
      <c r="W11" s="24">
        <f t="shared" ref="W11:W40" si="10">IF($H11=W$8,$I11,0)</f>
        <v>0</v>
      </c>
      <c r="Y11" s="24">
        <f t="shared" ref="Y11:AA39" si="11">IF($M11=Y$8,$N11,0)</f>
        <v>0</v>
      </c>
      <c r="Z11" s="24">
        <f t="shared" si="11"/>
        <v>0</v>
      </c>
      <c r="AA11" s="24">
        <f t="shared" si="11"/>
        <v>0</v>
      </c>
      <c r="AC11" s="24">
        <f t="shared" si="2"/>
        <v>0</v>
      </c>
      <c r="AD11" s="24">
        <f t="shared" si="3"/>
        <v>0</v>
      </c>
      <c r="AE11" s="24">
        <f t="shared" si="4"/>
        <v>0</v>
      </c>
      <c r="AF11" s="24">
        <f t="shared" si="5"/>
        <v>0</v>
      </c>
      <c r="AG11" s="24">
        <f t="shared" si="6"/>
        <v>0</v>
      </c>
      <c r="AH11" s="1">
        <f t="shared" ref="AH11:AH40" si="12">IF(H11=$Z$45,28,0)</f>
        <v>0</v>
      </c>
      <c r="AJ11" s="39">
        <f t="shared" ref="AJ11:AJ40" si="13">IF(AND(J11="Ja",$H11&lt;&gt;$Z$46),($AJ$9),0)</f>
        <v>0</v>
      </c>
      <c r="AK11" s="39">
        <f t="shared" ref="AK11:AK40" si="14">IF(AND(K11="Ja",$H11&lt;&gt;$Z$46),($AK$9),0)</f>
        <v>0</v>
      </c>
      <c r="AL11" s="39">
        <f t="shared" ref="AL11:AL40" si="15">IF(AND(L11="Ja",$H11&lt;&gt;$Z$46),($AL$9),0)</f>
        <v>0</v>
      </c>
      <c r="AM11" s="1">
        <f t="shared" ref="AM11:AM40" si="16">IF(SUM(AJ11:AL11)&gt;I11, I11, SUM(AJ11:AL11))</f>
        <v>0</v>
      </c>
      <c r="AN11" s="1">
        <f t="shared" ref="AN11:AN40" si="17">IF(AND(J11="Ja",$H11=$Z$46),($I11*$AN$9),0)</f>
        <v>0</v>
      </c>
      <c r="AO11" s="1">
        <f t="shared" ref="AO11:AO40" si="18">IF(AND(K11="Ja",$H11=$Z$46),($I11*$AO$9),0)</f>
        <v>0</v>
      </c>
      <c r="AP11" s="1">
        <f t="shared" ref="AP11:AP40" si="19">IF(AND(L11="Ja",$H11=$Z$46),($I11*$AP$9),0)</f>
        <v>0</v>
      </c>
    </row>
    <row r="12" spans="2:42" ht="12.75" customHeight="1" x14ac:dyDescent="0.2">
      <c r="B12" s="52">
        <v>3</v>
      </c>
      <c r="C12" s="53"/>
      <c r="D12" s="54"/>
      <c r="E12" s="55"/>
      <c r="F12" s="55"/>
      <c r="G12" s="40" t="str">
        <f t="shared" si="7"/>
        <v/>
      </c>
      <c r="H12" s="52" t="s">
        <v>50</v>
      </c>
      <c r="I12" s="75">
        <f t="shared" si="0"/>
        <v>0</v>
      </c>
      <c r="J12" s="63"/>
      <c r="K12" s="63"/>
      <c r="L12" s="63"/>
      <c r="M12" s="52" t="s">
        <v>50</v>
      </c>
      <c r="N12" s="75" t="str">
        <f t="shared" si="8"/>
        <v/>
      </c>
      <c r="O12" s="64"/>
      <c r="P12" s="65"/>
      <c r="Q12" s="65"/>
      <c r="R12" s="65"/>
      <c r="S12" s="65"/>
      <c r="U12" s="24">
        <f t="shared" si="1"/>
        <v>0</v>
      </c>
      <c r="V12" s="24">
        <f t="shared" si="9"/>
        <v>0</v>
      </c>
      <c r="W12" s="24">
        <f t="shared" si="10"/>
        <v>0</v>
      </c>
      <c r="Y12" s="24">
        <f t="shared" si="11"/>
        <v>0</v>
      </c>
      <c r="Z12" s="24">
        <f t="shared" si="11"/>
        <v>0</v>
      </c>
      <c r="AA12" s="24">
        <f t="shared" si="11"/>
        <v>0</v>
      </c>
      <c r="AC12" s="24">
        <f t="shared" si="2"/>
        <v>0</v>
      </c>
      <c r="AD12" s="24">
        <f t="shared" si="3"/>
        <v>0</v>
      </c>
      <c r="AE12" s="24">
        <f t="shared" si="4"/>
        <v>0</v>
      </c>
      <c r="AF12" s="24">
        <f t="shared" si="5"/>
        <v>0</v>
      </c>
      <c r="AG12" s="24">
        <f t="shared" si="6"/>
        <v>0</v>
      </c>
      <c r="AH12" s="1">
        <f t="shared" si="12"/>
        <v>0</v>
      </c>
      <c r="AJ12" s="39">
        <f t="shared" si="13"/>
        <v>0</v>
      </c>
      <c r="AK12" s="39">
        <f t="shared" si="14"/>
        <v>0</v>
      </c>
      <c r="AL12" s="39">
        <f t="shared" si="15"/>
        <v>0</v>
      </c>
      <c r="AM12" s="1">
        <f t="shared" si="16"/>
        <v>0</v>
      </c>
      <c r="AN12" s="1">
        <f t="shared" si="17"/>
        <v>0</v>
      </c>
      <c r="AO12" s="1">
        <f t="shared" si="18"/>
        <v>0</v>
      </c>
      <c r="AP12" s="1">
        <f t="shared" si="19"/>
        <v>0</v>
      </c>
    </row>
    <row r="13" spans="2:42" ht="12.75" customHeight="1" x14ac:dyDescent="0.2">
      <c r="B13" s="52">
        <v>4</v>
      </c>
      <c r="C13" s="53"/>
      <c r="D13" s="54"/>
      <c r="E13" s="55"/>
      <c r="F13" s="55"/>
      <c r="G13" s="40" t="str">
        <f t="shared" si="7"/>
        <v/>
      </c>
      <c r="H13" s="52" t="s">
        <v>50</v>
      </c>
      <c r="I13" s="75">
        <f t="shared" si="0"/>
        <v>0</v>
      </c>
      <c r="J13" s="63"/>
      <c r="K13" s="63"/>
      <c r="L13" s="63"/>
      <c r="M13" s="52" t="s">
        <v>50</v>
      </c>
      <c r="N13" s="75" t="str">
        <f t="shared" si="8"/>
        <v/>
      </c>
      <c r="O13" s="64"/>
      <c r="P13" s="65"/>
      <c r="Q13" s="65"/>
      <c r="R13" s="65"/>
      <c r="S13" s="65"/>
      <c r="U13" s="24">
        <f t="shared" si="1"/>
        <v>0</v>
      </c>
      <c r="V13" s="24">
        <f t="shared" si="9"/>
        <v>0</v>
      </c>
      <c r="W13" s="24">
        <f t="shared" si="10"/>
        <v>0</v>
      </c>
      <c r="Y13" s="24">
        <f t="shared" si="11"/>
        <v>0</v>
      </c>
      <c r="Z13" s="24">
        <f t="shared" si="11"/>
        <v>0</v>
      </c>
      <c r="AA13" s="24">
        <f t="shared" si="11"/>
        <v>0</v>
      </c>
      <c r="AC13" s="24">
        <f t="shared" si="2"/>
        <v>0</v>
      </c>
      <c r="AD13" s="24">
        <f t="shared" si="3"/>
        <v>0</v>
      </c>
      <c r="AE13" s="24">
        <f t="shared" si="4"/>
        <v>0</v>
      </c>
      <c r="AF13" s="24">
        <f t="shared" si="5"/>
        <v>0</v>
      </c>
      <c r="AG13" s="24">
        <f t="shared" si="6"/>
        <v>0</v>
      </c>
      <c r="AH13" s="1">
        <f t="shared" si="12"/>
        <v>0</v>
      </c>
      <c r="AJ13" s="39">
        <f t="shared" si="13"/>
        <v>0</v>
      </c>
      <c r="AK13" s="39">
        <f t="shared" si="14"/>
        <v>0</v>
      </c>
      <c r="AL13" s="39">
        <f t="shared" si="15"/>
        <v>0</v>
      </c>
      <c r="AM13" s="1">
        <f t="shared" si="16"/>
        <v>0</v>
      </c>
      <c r="AN13" s="1">
        <f t="shared" si="17"/>
        <v>0</v>
      </c>
      <c r="AO13" s="1">
        <f t="shared" si="18"/>
        <v>0</v>
      </c>
      <c r="AP13" s="1">
        <f t="shared" si="19"/>
        <v>0</v>
      </c>
    </row>
    <row r="14" spans="2:42" ht="12.75" customHeight="1" x14ac:dyDescent="0.2">
      <c r="B14" s="52">
        <v>5</v>
      </c>
      <c r="C14" s="53"/>
      <c r="D14" s="54"/>
      <c r="E14" s="55"/>
      <c r="F14" s="55"/>
      <c r="G14" s="40" t="str">
        <f t="shared" si="7"/>
        <v/>
      </c>
      <c r="H14" s="52" t="s">
        <v>50</v>
      </c>
      <c r="I14" s="75">
        <f t="shared" si="0"/>
        <v>0</v>
      </c>
      <c r="J14" s="63"/>
      <c r="K14" s="63"/>
      <c r="L14" s="63"/>
      <c r="M14" s="52" t="s">
        <v>50</v>
      </c>
      <c r="N14" s="75" t="str">
        <f t="shared" si="8"/>
        <v/>
      </c>
      <c r="O14" s="64"/>
      <c r="P14" s="65"/>
      <c r="Q14" s="65"/>
      <c r="R14" s="65"/>
      <c r="S14" s="65"/>
      <c r="U14" s="24">
        <f t="shared" si="1"/>
        <v>0</v>
      </c>
      <c r="V14" s="24">
        <f t="shared" si="9"/>
        <v>0</v>
      </c>
      <c r="W14" s="24">
        <f t="shared" si="10"/>
        <v>0</v>
      </c>
      <c r="Y14" s="24">
        <f t="shared" si="11"/>
        <v>0</v>
      </c>
      <c r="Z14" s="24">
        <f t="shared" si="11"/>
        <v>0</v>
      </c>
      <c r="AA14" s="24">
        <f t="shared" si="11"/>
        <v>0</v>
      </c>
      <c r="AC14" s="24">
        <f t="shared" si="2"/>
        <v>0</v>
      </c>
      <c r="AD14" s="24">
        <f t="shared" si="3"/>
        <v>0</v>
      </c>
      <c r="AE14" s="24">
        <f t="shared" si="4"/>
        <v>0</v>
      </c>
      <c r="AF14" s="24">
        <f t="shared" si="5"/>
        <v>0</v>
      </c>
      <c r="AG14" s="24">
        <f t="shared" si="6"/>
        <v>0</v>
      </c>
      <c r="AH14" s="1">
        <f t="shared" si="12"/>
        <v>0</v>
      </c>
      <c r="AJ14" s="39">
        <f t="shared" si="13"/>
        <v>0</v>
      </c>
      <c r="AK14" s="39">
        <f t="shared" si="14"/>
        <v>0</v>
      </c>
      <c r="AL14" s="39">
        <f t="shared" si="15"/>
        <v>0</v>
      </c>
      <c r="AM14" s="1">
        <f t="shared" si="16"/>
        <v>0</v>
      </c>
      <c r="AN14" s="1">
        <f t="shared" si="17"/>
        <v>0</v>
      </c>
      <c r="AO14" s="1">
        <f t="shared" si="18"/>
        <v>0</v>
      </c>
      <c r="AP14" s="1">
        <f t="shared" si="19"/>
        <v>0</v>
      </c>
    </row>
    <row r="15" spans="2:42" ht="12.75" customHeight="1" x14ac:dyDescent="0.2">
      <c r="B15" s="52">
        <v>6</v>
      </c>
      <c r="C15" s="53"/>
      <c r="D15" s="54"/>
      <c r="E15" s="55"/>
      <c r="F15" s="55"/>
      <c r="G15" s="40" t="str">
        <f t="shared" si="7"/>
        <v/>
      </c>
      <c r="H15" s="52" t="s">
        <v>50</v>
      </c>
      <c r="I15" s="75">
        <f t="shared" si="0"/>
        <v>0</v>
      </c>
      <c r="J15" s="63"/>
      <c r="K15" s="63"/>
      <c r="L15" s="63"/>
      <c r="M15" s="52" t="s">
        <v>50</v>
      </c>
      <c r="N15" s="75" t="str">
        <f t="shared" si="8"/>
        <v/>
      </c>
      <c r="O15" s="64"/>
      <c r="P15" s="65"/>
      <c r="Q15" s="65"/>
      <c r="R15" s="65"/>
      <c r="S15" s="65"/>
      <c r="U15" s="24">
        <f t="shared" si="1"/>
        <v>0</v>
      </c>
      <c r="V15" s="24">
        <f t="shared" si="9"/>
        <v>0</v>
      </c>
      <c r="W15" s="24">
        <f t="shared" si="10"/>
        <v>0</v>
      </c>
      <c r="Y15" s="24">
        <f t="shared" si="11"/>
        <v>0</v>
      </c>
      <c r="Z15" s="24">
        <f t="shared" si="11"/>
        <v>0</v>
      </c>
      <c r="AA15" s="24">
        <f t="shared" si="11"/>
        <v>0</v>
      </c>
      <c r="AC15" s="24">
        <f t="shared" si="2"/>
        <v>0</v>
      </c>
      <c r="AD15" s="24">
        <f t="shared" si="3"/>
        <v>0</v>
      </c>
      <c r="AE15" s="24">
        <f t="shared" si="4"/>
        <v>0</v>
      </c>
      <c r="AF15" s="24">
        <f t="shared" si="5"/>
        <v>0</v>
      </c>
      <c r="AG15" s="24">
        <f t="shared" si="6"/>
        <v>0</v>
      </c>
      <c r="AH15" s="1">
        <f t="shared" si="12"/>
        <v>0</v>
      </c>
      <c r="AJ15" s="39">
        <f t="shared" si="13"/>
        <v>0</v>
      </c>
      <c r="AK15" s="39">
        <f t="shared" si="14"/>
        <v>0</v>
      </c>
      <c r="AL15" s="39">
        <f t="shared" si="15"/>
        <v>0</v>
      </c>
      <c r="AM15" s="1">
        <f t="shared" si="16"/>
        <v>0</v>
      </c>
      <c r="AN15" s="1">
        <f t="shared" si="17"/>
        <v>0</v>
      </c>
      <c r="AO15" s="1">
        <f t="shared" si="18"/>
        <v>0</v>
      </c>
      <c r="AP15" s="1">
        <f t="shared" si="19"/>
        <v>0</v>
      </c>
    </row>
    <row r="16" spans="2:42" ht="12.75" customHeight="1" x14ac:dyDescent="0.2">
      <c r="B16" s="52">
        <v>7</v>
      </c>
      <c r="C16" s="53"/>
      <c r="D16" s="54"/>
      <c r="E16" s="55"/>
      <c r="F16" s="55"/>
      <c r="G16" s="40" t="str">
        <f t="shared" si="7"/>
        <v/>
      </c>
      <c r="H16" s="52" t="s">
        <v>50</v>
      </c>
      <c r="I16" s="75">
        <f t="shared" si="0"/>
        <v>0</v>
      </c>
      <c r="J16" s="63"/>
      <c r="K16" s="63"/>
      <c r="L16" s="63"/>
      <c r="M16" s="52" t="s">
        <v>50</v>
      </c>
      <c r="N16" s="75" t="str">
        <f t="shared" si="8"/>
        <v/>
      </c>
      <c r="O16" s="64"/>
      <c r="P16" s="65"/>
      <c r="Q16" s="65"/>
      <c r="R16" s="65"/>
      <c r="S16" s="65"/>
      <c r="U16" s="24">
        <f t="shared" si="1"/>
        <v>0</v>
      </c>
      <c r="V16" s="24">
        <f t="shared" si="9"/>
        <v>0</v>
      </c>
      <c r="W16" s="24">
        <f t="shared" si="10"/>
        <v>0</v>
      </c>
      <c r="Y16" s="24">
        <f t="shared" si="11"/>
        <v>0</v>
      </c>
      <c r="Z16" s="24">
        <f t="shared" si="11"/>
        <v>0</v>
      </c>
      <c r="AA16" s="24">
        <f t="shared" si="11"/>
        <v>0</v>
      </c>
      <c r="AC16" s="24">
        <f t="shared" si="2"/>
        <v>0</v>
      </c>
      <c r="AD16" s="24">
        <f t="shared" si="3"/>
        <v>0</v>
      </c>
      <c r="AE16" s="24">
        <f t="shared" si="4"/>
        <v>0</v>
      </c>
      <c r="AF16" s="24">
        <f t="shared" si="5"/>
        <v>0</v>
      </c>
      <c r="AG16" s="24">
        <f t="shared" si="6"/>
        <v>0</v>
      </c>
      <c r="AH16" s="1">
        <f t="shared" si="12"/>
        <v>0</v>
      </c>
      <c r="AJ16" s="39">
        <f t="shared" si="13"/>
        <v>0</v>
      </c>
      <c r="AK16" s="39">
        <f t="shared" si="14"/>
        <v>0</v>
      </c>
      <c r="AL16" s="39">
        <f t="shared" si="15"/>
        <v>0</v>
      </c>
      <c r="AM16" s="1">
        <f t="shared" si="16"/>
        <v>0</v>
      </c>
      <c r="AN16" s="1">
        <f t="shared" si="17"/>
        <v>0</v>
      </c>
      <c r="AO16" s="1">
        <f t="shared" si="18"/>
        <v>0</v>
      </c>
      <c r="AP16" s="1">
        <f t="shared" si="19"/>
        <v>0</v>
      </c>
    </row>
    <row r="17" spans="2:42" ht="12.75" customHeight="1" x14ac:dyDescent="0.2">
      <c r="B17" s="52">
        <v>8</v>
      </c>
      <c r="C17" s="53"/>
      <c r="D17" s="54"/>
      <c r="E17" s="55"/>
      <c r="F17" s="55"/>
      <c r="G17" s="40" t="str">
        <f t="shared" si="7"/>
        <v/>
      </c>
      <c r="H17" s="52" t="s">
        <v>50</v>
      </c>
      <c r="I17" s="75">
        <f t="shared" si="0"/>
        <v>0</v>
      </c>
      <c r="J17" s="63"/>
      <c r="K17" s="63"/>
      <c r="L17" s="63"/>
      <c r="M17" s="52" t="s">
        <v>50</v>
      </c>
      <c r="N17" s="75" t="str">
        <f t="shared" si="8"/>
        <v/>
      </c>
      <c r="O17" s="64"/>
      <c r="P17" s="65"/>
      <c r="Q17" s="65"/>
      <c r="R17" s="65"/>
      <c r="S17" s="65"/>
      <c r="U17" s="24">
        <f t="shared" si="1"/>
        <v>0</v>
      </c>
      <c r="V17" s="24">
        <f t="shared" si="9"/>
        <v>0</v>
      </c>
      <c r="W17" s="24">
        <f t="shared" si="10"/>
        <v>0</v>
      </c>
      <c r="Y17" s="24">
        <f t="shared" si="11"/>
        <v>0</v>
      </c>
      <c r="Z17" s="24">
        <f t="shared" si="11"/>
        <v>0</v>
      </c>
      <c r="AA17" s="24">
        <f t="shared" si="11"/>
        <v>0</v>
      </c>
      <c r="AC17" s="24">
        <f t="shared" si="2"/>
        <v>0</v>
      </c>
      <c r="AD17" s="24">
        <f t="shared" si="3"/>
        <v>0</v>
      </c>
      <c r="AE17" s="24">
        <f t="shared" si="4"/>
        <v>0</v>
      </c>
      <c r="AF17" s="24">
        <f t="shared" si="5"/>
        <v>0</v>
      </c>
      <c r="AG17" s="24">
        <f t="shared" si="6"/>
        <v>0</v>
      </c>
      <c r="AH17" s="1">
        <f t="shared" si="12"/>
        <v>0</v>
      </c>
      <c r="AJ17" s="39">
        <f t="shared" si="13"/>
        <v>0</v>
      </c>
      <c r="AK17" s="39">
        <f t="shared" si="14"/>
        <v>0</v>
      </c>
      <c r="AL17" s="39">
        <f t="shared" si="15"/>
        <v>0</v>
      </c>
      <c r="AM17" s="1">
        <f t="shared" si="16"/>
        <v>0</v>
      </c>
      <c r="AN17" s="1">
        <f t="shared" si="17"/>
        <v>0</v>
      </c>
      <c r="AO17" s="1">
        <f t="shared" si="18"/>
        <v>0</v>
      </c>
      <c r="AP17" s="1">
        <f t="shared" si="19"/>
        <v>0</v>
      </c>
    </row>
    <row r="18" spans="2:42" ht="12.75" customHeight="1" x14ac:dyDescent="0.2">
      <c r="B18" s="52">
        <v>9</v>
      </c>
      <c r="C18" s="53"/>
      <c r="D18" s="54"/>
      <c r="E18" s="55"/>
      <c r="F18" s="55"/>
      <c r="G18" s="40" t="str">
        <f t="shared" si="7"/>
        <v/>
      </c>
      <c r="H18" s="52" t="s">
        <v>50</v>
      </c>
      <c r="I18" s="75">
        <f t="shared" si="0"/>
        <v>0</v>
      </c>
      <c r="J18" s="63"/>
      <c r="K18" s="63"/>
      <c r="L18" s="63"/>
      <c r="M18" s="52" t="s">
        <v>50</v>
      </c>
      <c r="N18" s="75" t="str">
        <f t="shared" si="8"/>
        <v/>
      </c>
      <c r="O18" s="64"/>
      <c r="P18" s="65"/>
      <c r="Q18" s="65"/>
      <c r="R18" s="65"/>
      <c r="S18" s="65"/>
      <c r="U18" s="24">
        <f t="shared" si="1"/>
        <v>0</v>
      </c>
      <c r="V18" s="24">
        <f t="shared" si="9"/>
        <v>0</v>
      </c>
      <c r="W18" s="24">
        <f t="shared" si="10"/>
        <v>0</v>
      </c>
      <c r="Y18" s="24">
        <f t="shared" si="11"/>
        <v>0</v>
      </c>
      <c r="Z18" s="24">
        <f t="shared" si="11"/>
        <v>0</v>
      </c>
      <c r="AA18" s="24">
        <f t="shared" si="11"/>
        <v>0</v>
      </c>
      <c r="AC18" s="24">
        <f t="shared" si="2"/>
        <v>0</v>
      </c>
      <c r="AD18" s="24">
        <f t="shared" si="3"/>
        <v>0</v>
      </c>
      <c r="AE18" s="24">
        <f t="shared" si="4"/>
        <v>0</v>
      </c>
      <c r="AF18" s="24">
        <f t="shared" si="5"/>
        <v>0</v>
      </c>
      <c r="AG18" s="24">
        <f t="shared" si="6"/>
        <v>0</v>
      </c>
      <c r="AH18" s="1">
        <f t="shared" si="12"/>
        <v>0</v>
      </c>
      <c r="AJ18" s="39">
        <f t="shared" si="13"/>
        <v>0</v>
      </c>
      <c r="AK18" s="39">
        <f t="shared" si="14"/>
        <v>0</v>
      </c>
      <c r="AL18" s="39">
        <f t="shared" si="15"/>
        <v>0</v>
      </c>
      <c r="AM18" s="1">
        <f t="shared" si="16"/>
        <v>0</v>
      </c>
      <c r="AN18" s="1">
        <f t="shared" si="17"/>
        <v>0</v>
      </c>
      <c r="AO18" s="1">
        <f t="shared" si="18"/>
        <v>0</v>
      </c>
      <c r="AP18" s="1">
        <f t="shared" si="19"/>
        <v>0</v>
      </c>
    </row>
    <row r="19" spans="2:42" ht="12.75" customHeight="1" x14ac:dyDescent="0.2">
      <c r="B19" s="52">
        <v>10</v>
      </c>
      <c r="C19" s="53"/>
      <c r="D19" s="54"/>
      <c r="E19" s="55"/>
      <c r="F19" s="55"/>
      <c r="G19" s="40" t="str">
        <f t="shared" si="7"/>
        <v/>
      </c>
      <c r="H19" s="52" t="s">
        <v>50</v>
      </c>
      <c r="I19" s="75">
        <f t="shared" si="0"/>
        <v>0</v>
      </c>
      <c r="J19" s="63"/>
      <c r="K19" s="63"/>
      <c r="L19" s="63"/>
      <c r="M19" s="52" t="s">
        <v>50</v>
      </c>
      <c r="N19" s="75" t="str">
        <f t="shared" si="8"/>
        <v/>
      </c>
      <c r="O19" s="64"/>
      <c r="P19" s="65"/>
      <c r="Q19" s="65"/>
      <c r="R19" s="65"/>
      <c r="S19" s="65"/>
      <c r="U19" s="24">
        <f t="shared" si="1"/>
        <v>0</v>
      </c>
      <c r="V19" s="24">
        <f t="shared" si="9"/>
        <v>0</v>
      </c>
      <c r="W19" s="24">
        <f t="shared" si="10"/>
        <v>0</v>
      </c>
      <c r="Y19" s="24">
        <f t="shared" si="11"/>
        <v>0</v>
      </c>
      <c r="Z19" s="24">
        <f t="shared" si="11"/>
        <v>0</v>
      </c>
      <c r="AA19" s="24">
        <f t="shared" si="11"/>
        <v>0</v>
      </c>
      <c r="AC19" s="24">
        <f t="shared" si="2"/>
        <v>0</v>
      </c>
      <c r="AD19" s="24">
        <f t="shared" si="3"/>
        <v>0</v>
      </c>
      <c r="AE19" s="24">
        <f t="shared" si="4"/>
        <v>0</v>
      </c>
      <c r="AF19" s="24">
        <f t="shared" si="5"/>
        <v>0</v>
      </c>
      <c r="AG19" s="24">
        <f t="shared" si="6"/>
        <v>0</v>
      </c>
      <c r="AH19" s="1">
        <f t="shared" si="12"/>
        <v>0</v>
      </c>
      <c r="AJ19" s="39">
        <f t="shared" si="13"/>
        <v>0</v>
      </c>
      <c r="AK19" s="39">
        <f t="shared" si="14"/>
        <v>0</v>
      </c>
      <c r="AL19" s="39">
        <f t="shared" si="15"/>
        <v>0</v>
      </c>
      <c r="AM19" s="1">
        <f t="shared" si="16"/>
        <v>0</v>
      </c>
      <c r="AN19" s="1">
        <f t="shared" si="17"/>
        <v>0</v>
      </c>
      <c r="AO19" s="1">
        <f t="shared" si="18"/>
        <v>0</v>
      </c>
      <c r="AP19" s="1">
        <f t="shared" si="19"/>
        <v>0</v>
      </c>
    </row>
    <row r="20" spans="2:42" ht="12.75" customHeight="1" x14ac:dyDescent="0.2">
      <c r="B20" s="52">
        <v>11</v>
      </c>
      <c r="C20" s="53"/>
      <c r="D20" s="54"/>
      <c r="E20" s="55"/>
      <c r="F20" s="55"/>
      <c r="G20" s="40" t="str">
        <f t="shared" si="7"/>
        <v/>
      </c>
      <c r="H20" s="52" t="s">
        <v>50</v>
      </c>
      <c r="I20" s="75">
        <f t="shared" si="0"/>
        <v>0</v>
      </c>
      <c r="J20" s="63"/>
      <c r="K20" s="63"/>
      <c r="L20" s="63"/>
      <c r="M20" s="52" t="s">
        <v>50</v>
      </c>
      <c r="N20" s="75" t="str">
        <f t="shared" si="8"/>
        <v/>
      </c>
      <c r="O20" s="64"/>
      <c r="P20" s="65"/>
      <c r="Q20" s="65"/>
      <c r="R20" s="65"/>
      <c r="S20" s="65"/>
      <c r="U20" s="24">
        <f t="shared" si="1"/>
        <v>0</v>
      </c>
      <c r="V20" s="24">
        <f t="shared" si="9"/>
        <v>0</v>
      </c>
      <c r="W20" s="24">
        <f t="shared" si="10"/>
        <v>0</v>
      </c>
      <c r="Y20" s="24">
        <f t="shared" si="11"/>
        <v>0</v>
      </c>
      <c r="Z20" s="24">
        <f t="shared" si="11"/>
        <v>0</v>
      </c>
      <c r="AA20" s="24">
        <f t="shared" si="11"/>
        <v>0</v>
      </c>
      <c r="AC20" s="24">
        <f t="shared" si="2"/>
        <v>0</v>
      </c>
      <c r="AD20" s="24">
        <f t="shared" si="3"/>
        <v>0</v>
      </c>
      <c r="AE20" s="24">
        <f t="shared" si="4"/>
        <v>0</v>
      </c>
      <c r="AF20" s="24">
        <f t="shared" si="5"/>
        <v>0</v>
      </c>
      <c r="AG20" s="24">
        <f t="shared" si="6"/>
        <v>0</v>
      </c>
      <c r="AH20" s="1">
        <f t="shared" si="12"/>
        <v>0</v>
      </c>
      <c r="AJ20" s="39">
        <f t="shared" si="13"/>
        <v>0</v>
      </c>
      <c r="AK20" s="39">
        <f t="shared" si="14"/>
        <v>0</v>
      </c>
      <c r="AL20" s="39">
        <f t="shared" si="15"/>
        <v>0</v>
      </c>
      <c r="AM20" s="1">
        <f t="shared" si="16"/>
        <v>0</v>
      </c>
      <c r="AN20" s="1">
        <f t="shared" si="17"/>
        <v>0</v>
      </c>
      <c r="AO20" s="1">
        <f t="shared" si="18"/>
        <v>0</v>
      </c>
      <c r="AP20" s="1">
        <f t="shared" si="19"/>
        <v>0</v>
      </c>
    </row>
    <row r="21" spans="2:42" ht="12.75" customHeight="1" x14ac:dyDescent="0.2">
      <c r="B21" s="52">
        <v>12</v>
      </c>
      <c r="C21" s="53"/>
      <c r="D21" s="54"/>
      <c r="E21" s="55"/>
      <c r="F21" s="55"/>
      <c r="G21" s="40" t="str">
        <f t="shared" si="7"/>
        <v/>
      </c>
      <c r="H21" s="52" t="s">
        <v>50</v>
      </c>
      <c r="I21" s="75">
        <f t="shared" si="0"/>
        <v>0</v>
      </c>
      <c r="J21" s="63"/>
      <c r="K21" s="63"/>
      <c r="L21" s="63"/>
      <c r="M21" s="52" t="s">
        <v>50</v>
      </c>
      <c r="N21" s="75" t="str">
        <f t="shared" si="8"/>
        <v/>
      </c>
      <c r="O21" s="64"/>
      <c r="P21" s="65"/>
      <c r="Q21" s="65"/>
      <c r="R21" s="65"/>
      <c r="S21" s="65"/>
      <c r="U21" s="24">
        <f t="shared" si="1"/>
        <v>0</v>
      </c>
      <c r="V21" s="24">
        <f t="shared" si="9"/>
        <v>0</v>
      </c>
      <c r="W21" s="24">
        <f t="shared" si="10"/>
        <v>0</v>
      </c>
      <c r="Y21" s="24">
        <f t="shared" si="11"/>
        <v>0</v>
      </c>
      <c r="Z21" s="24">
        <f t="shared" si="11"/>
        <v>0</v>
      </c>
      <c r="AA21" s="24">
        <f t="shared" si="11"/>
        <v>0</v>
      </c>
      <c r="AC21" s="24">
        <f t="shared" si="2"/>
        <v>0</v>
      </c>
      <c r="AD21" s="24">
        <f t="shared" si="3"/>
        <v>0</v>
      </c>
      <c r="AE21" s="24">
        <f t="shared" si="4"/>
        <v>0</v>
      </c>
      <c r="AF21" s="24">
        <f t="shared" si="5"/>
        <v>0</v>
      </c>
      <c r="AG21" s="24">
        <f t="shared" si="6"/>
        <v>0</v>
      </c>
      <c r="AH21" s="1">
        <f t="shared" si="12"/>
        <v>0</v>
      </c>
      <c r="AJ21" s="39">
        <f t="shared" si="13"/>
        <v>0</v>
      </c>
      <c r="AK21" s="39">
        <f t="shared" si="14"/>
        <v>0</v>
      </c>
      <c r="AL21" s="39">
        <f t="shared" si="15"/>
        <v>0</v>
      </c>
      <c r="AM21" s="1">
        <f t="shared" si="16"/>
        <v>0</v>
      </c>
      <c r="AN21" s="1">
        <f t="shared" si="17"/>
        <v>0</v>
      </c>
      <c r="AO21" s="1">
        <f t="shared" si="18"/>
        <v>0</v>
      </c>
      <c r="AP21" s="1">
        <f t="shared" si="19"/>
        <v>0</v>
      </c>
    </row>
    <row r="22" spans="2:42" ht="12.75" customHeight="1" x14ac:dyDescent="0.2">
      <c r="B22" s="52">
        <v>13</v>
      </c>
      <c r="C22" s="53"/>
      <c r="D22" s="54"/>
      <c r="E22" s="55"/>
      <c r="F22" s="55"/>
      <c r="G22" s="40" t="str">
        <f t="shared" si="7"/>
        <v/>
      </c>
      <c r="H22" s="52" t="s">
        <v>50</v>
      </c>
      <c r="I22" s="75">
        <f t="shared" si="0"/>
        <v>0</v>
      </c>
      <c r="J22" s="63"/>
      <c r="K22" s="63"/>
      <c r="L22" s="63"/>
      <c r="M22" s="52" t="s">
        <v>50</v>
      </c>
      <c r="N22" s="75" t="str">
        <f t="shared" si="8"/>
        <v/>
      </c>
      <c r="O22" s="64"/>
      <c r="P22" s="65"/>
      <c r="Q22" s="65"/>
      <c r="R22" s="65"/>
      <c r="S22" s="65"/>
      <c r="U22" s="24">
        <f t="shared" si="1"/>
        <v>0</v>
      </c>
      <c r="V22" s="24">
        <f t="shared" si="9"/>
        <v>0</v>
      </c>
      <c r="W22" s="24">
        <f t="shared" si="10"/>
        <v>0</v>
      </c>
      <c r="Y22" s="24">
        <f t="shared" si="11"/>
        <v>0</v>
      </c>
      <c r="Z22" s="24">
        <f t="shared" si="11"/>
        <v>0</v>
      </c>
      <c r="AA22" s="24">
        <f t="shared" si="11"/>
        <v>0</v>
      </c>
      <c r="AC22" s="24">
        <f t="shared" si="2"/>
        <v>0</v>
      </c>
      <c r="AD22" s="24">
        <f t="shared" si="3"/>
        <v>0</v>
      </c>
      <c r="AE22" s="24">
        <f t="shared" si="4"/>
        <v>0</v>
      </c>
      <c r="AF22" s="24">
        <f t="shared" si="5"/>
        <v>0</v>
      </c>
      <c r="AG22" s="24">
        <f t="shared" si="6"/>
        <v>0</v>
      </c>
      <c r="AH22" s="1">
        <f t="shared" si="12"/>
        <v>0</v>
      </c>
      <c r="AJ22" s="39">
        <f t="shared" si="13"/>
        <v>0</v>
      </c>
      <c r="AK22" s="39">
        <f t="shared" si="14"/>
        <v>0</v>
      </c>
      <c r="AL22" s="39">
        <f t="shared" si="15"/>
        <v>0</v>
      </c>
      <c r="AM22" s="1">
        <f t="shared" si="16"/>
        <v>0</v>
      </c>
      <c r="AN22" s="1">
        <f t="shared" si="17"/>
        <v>0</v>
      </c>
      <c r="AO22" s="1">
        <f t="shared" si="18"/>
        <v>0</v>
      </c>
      <c r="AP22" s="1">
        <f t="shared" si="19"/>
        <v>0</v>
      </c>
    </row>
    <row r="23" spans="2:42" ht="12.75" customHeight="1" x14ac:dyDescent="0.2">
      <c r="B23" s="52">
        <v>14</v>
      </c>
      <c r="C23" s="53"/>
      <c r="D23" s="54"/>
      <c r="E23" s="55"/>
      <c r="F23" s="55"/>
      <c r="G23" s="40" t="str">
        <f t="shared" si="7"/>
        <v/>
      </c>
      <c r="H23" s="52" t="s">
        <v>50</v>
      </c>
      <c r="I23" s="75">
        <f t="shared" si="0"/>
        <v>0</v>
      </c>
      <c r="J23" s="63"/>
      <c r="K23" s="63"/>
      <c r="L23" s="63"/>
      <c r="M23" s="52" t="s">
        <v>50</v>
      </c>
      <c r="N23" s="75" t="str">
        <f t="shared" si="8"/>
        <v/>
      </c>
      <c r="O23" s="64"/>
      <c r="P23" s="65"/>
      <c r="Q23" s="65"/>
      <c r="R23" s="65"/>
      <c r="S23" s="65"/>
      <c r="U23" s="24">
        <f t="shared" si="1"/>
        <v>0</v>
      </c>
      <c r="V23" s="24">
        <f t="shared" si="9"/>
        <v>0</v>
      </c>
      <c r="W23" s="24">
        <f t="shared" si="10"/>
        <v>0</v>
      </c>
      <c r="Y23" s="24">
        <f t="shared" si="11"/>
        <v>0</v>
      </c>
      <c r="Z23" s="24">
        <f t="shared" si="11"/>
        <v>0</v>
      </c>
      <c r="AA23" s="24">
        <f t="shared" si="11"/>
        <v>0</v>
      </c>
      <c r="AC23" s="24">
        <f t="shared" si="2"/>
        <v>0</v>
      </c>
      <c r="AD23" s="24">
        <f t="shared" si="3"/>
        <v>0</v>
      </c>
      <c r="AE23" s="24">
        <f t="shared" si="4"/>
        <v>0</v>
      </c>
      <c r="AF23" s="24">
        <f t="shared" si="5"/>
        <v>0</v>
      </c>
      <c r="AG23" s="24">
        <f t="shared" si="6"/>
        <v>0</v>
      </c>
      <c r="AH23" s="1">
        <f t="shared" si="12"/>
        <v>0</v>
      </c>
      <c r="AJ23" s="39">
        <f t="shared" si="13"/>
        <v>0</v>
      </c>
      <c r="AK23" s="39">
        <f t="shared" si="14"/>
        <v>0</v>
      </c>
      <c r="AL23" s="39">
        <f t="shared" si="15"/>
        <v>0</v>
      </c>
      <c r="AM23" s="1">
        <f t="shared" si="16"/>
        <v>0</v>
      </c>
      <c r="AN23" s="1">
        <f t="shared" si="17"/>
        <v>0</v>
      </c>
      <c r="AO23" s="1">
        <f t="shared" si="18"/>
        <v>0</v>
      </c>
      <c r="AP23" s="1">
        <f t="shared" si="19"/>
        <v>0</v>
      </c>
    </row>
    <row r="24" spans="2:42" ht="12.75" customHeight="1" x14ac:dyDescent="0.2">
      <c r="B24" s="52">
        <v>15</v>
      </c>
      <c r="C24" s="53"/>
      <c r="D24" s="54"/>
      <c r="E24" s="55"/>
      <c r="F24" s="55"/>
      <c r="G24" s="40" t="str">
        <f t="shared" si="7"/>
        <v/>
      </c>
      <c r="H24" s="52" t="s">
        <v>50</v>
      </c>
      <c r="I24" s="75">
        <f t="shared" si="0"/>
        <v>0</v>
      </c>
      <c r="J24" s="63"/>
      <c r="K24" s="63"/>
      <c r="L24" s="63"/>
      <c r="M24" s="52" t="s">
        <v>50</v>
      </c>
      <c r="N24" s="75" t="str">
        <f t="shared" si="8"/>
        <v/>
      </c>
      <c r="O24" s="64"/>
      <c r="P24" s="65"/>
      <c r="Q24" s="65"/>
      <c r="R24" s="65"/>
      <c r="S24" s="65"/>
      <c r="U24" s="24">
        <f t="shared" si="1"/>
        <v>0</v>
      </c>
      <c r="V24" s="24">
        <f t="shared" si="9"/>
        <v>0</v>
      </c>
      <c r="W24" s="24">
        <f t="shared" si="10"/>
        <v>0</v>
      </c>
      <c r="Y24" s="24">
        <f t="shared" si="11"/>
        <v>0</v>
      </c>
      <c r="Z24" s="24">
        <f t="shared" si="11"/>
        <v>0</v>
      </c>
      <c r="AA24" s="24">
        <f t="shared" si="11"/>
        <v>0</v>
      </c>
      <c r="AC24" s="24">
        <f t="shared" si="2"/>
        <v>0</v>
      </c>
      <c r="AD24" s="24">
        <f t="shared" si="3"/>
        <v>0</v>
      </c>
      <c r="AE24" s="24">
        <f t="shared" si="4"/>
        <v>0</v>
      </c>
      <c r="AF24" s="24">
        <f t="shared" si="5"/>
        <v>0</v>
      </c>
      <c r="AG24" s="24">
        <f t="shared" si="6"/>
        <v>0</v>
      </c>
      <c r="AH24" s="1">
        <f t="shared" si="12"/>
        <v>0</v>
      </c>
      <c r="AJ24" s="39">
        <f t="shared" si="13"/>
        <v>0</v>
      </c>
      <c r="AK24" s="39">
        <f t="shared" si="14"/>
        <v>0</v>
      </c>
      <c r="AL24" s="39">
        <f t="shared" si="15"/>
        <v>0</v>
      </c>
      <c r="AM24" s="1">
        <f t="shared" si="16"/>
        <v>0</v>
      </c>
      <c r="AN24" s="1">
        <f t="shared" si="17"/>
        <v>0</v>
      </c>
      <c r="AO24" s="1">
        <f t="shared" si="18"/>
        <v>0</v>
      </c>
      <c r="AP24" s="1">
        <f t="shared" si="19"/>
        <v>0</v>
      </c>
    </row>
    <row r="25" spans="2:42" ht="12.75" customHeight="1" x14ac:dyDescent="0.2">
      <c r="B25" s="52">
        <v>16</v>
      </c>
      <c r="C25" s="53"/>
      <c r="D25" s="54"/>
      <c r="E25" s="55"/>
      <c r="F25" s="55"/>
      <c r="G25" s="40" t="str">
        <f t="shared" si="7"/>
        <v/>
      </c>
      <c r="H25" s="52" t="s">
        <v>50</v>
      </c>
      <c r="I25" s="75">
        <f t="shared" si="0"/>
        <v>0</v>
      </c>
      <c r="J25" s="63"/>
      <c r="K25" s="63"/>
      <c r="L25" s="63"/>
      <c r="M25" s="52" t="s">
        <v>50</v>
      </c>
      <c r="N25" s="75" t="str">
        <f t="shared" si="8"/>
        <v/>
      </c>
      <c r="O25" s="64"/>
      <c r="P25" s="65"/>
      <c r="Q25" s="65"/>
      <c r="R25" s="65"/>
      <c r="S25" s="65"/>
      <c r="U25" s="24">
        <f t="shared" si="1"/>
        <v>0</v>
      </c>
      <c r="V25" s="24">
        <f t="shared" si="9"/>
        <v>0</v>
      </c>
      <c r="W25" s="24">
        <f t="shared" si="10"/>
        <v>0</v>
      </c>
      <c r="Y25" s="24">
        <f t="shared" si="11"/>
        <v>0</v>
      </c>
      <c r="Z25" s="24">
        <f t="shared" si="11"/>
        <v>0</v>
      </c>
      <c r="AA25" s="24">
        <f t="shared" si="11"/>
        <v>0</v>
      </c>
      <c r="AC25" s="24">
        <f t="shared" si="2"/>
        <v>0</v>
      </c>
      <c r="AD25" s="24">
        <f t="shared" si="3"/>
        <v>0</v>
      </c>
      <c r="AE25" s="24">
        <f t="shared" si="4"/>
        <v>0</v>
      </c>
      <c r="AF25" s="24">
        <f t="shared" si="5"/>
        <v>0</v>
      </c>
      <c r="AG25" s="24">
        <f t="shared" si="6"/>
        <v>0</v>
      </c>
      <c r="AH25" s="1">
        <f t="shared" si="12"/>
        <v>0</v>
      </c>
      <c r="AJ25" s="39">
        <f t="shared" si="13"/>
        <v>0</v>
      </c>
      <c r="AK25" s="39">
        <f t="shared" si="14"/>
        <v>0</v>
      </c>
      <c r="AL25" s="39">
        <f t="shared" si="15"/>
        <v>0</v>
      </c>
      <c r="AM25" s="1">
        <f t="shared" si="16"/>
        <v>0</v>
      </c>
      <c r="AN25" s="1">
        <f t="shared" si="17"/>
        <v>0</v>
      </c>
      <c r="AO25" s="1">
        <f t="shared" si="18"/>
        <v>0</v>
      </c>
      <c r="AP25" s="1">
        <f t="shared" si="19"/>
        <v>0</v>
      </c>
    </row>
    <row r="26" spans="2:42" ht="12.75" customHeight="1" x14ac:dyDescent="0.2">
      <c r="B26" s="52">
        <v>17</v>
      </c>
      <c r="C26" s="53"/>
      <c r="D26" s="54"/>
      <c r="E26" s="55"/>
      <c r="F26" s="55"/>
      <c r="G26" s="40" t="str">
        <f t="shared" si="7"/>
        <v/>
      </c>
      <c r="H26" s="52" t="s">
        <v>50</v>
      </c>
      <c r="I26" s="75">
        <f t="shared" si="0"/>
        <v>0</v>
      </c>
      <c r="J26" s="63"/>
      <c r="K26" s="63"/>
      <c r="L26" s="63"/>
      <c r="M26" s="52" t="s">
        <v>50</v>
      </c>
      <c r="N26" s="75" t="str">
        <f t="shared" si="8"/>
        <v/>
      </c>
      <c r="O26" s="64"/>
      <c r="P26" s="65"/>
      <c r="Q26" s="65"/>
      <c r="R26" s="65"/>
      <c r="S26" s="65"/>
      <c r="U26" s="24">
        <f t="shared" si="1"/>
        <v>0</v>
      </c>
      <c r="V26" s="24">
        <f t="shared" si="9"/>
        <v>0</v>
      </c>
      <c r="W26" s="24">
        <f t="shared" si="10"/>
        <v>0</v>
      </c>
      <c r="Y26" s="24">
        <f t="shared" si="11"/>
        <v>0</v>
      </c>
      <c r="Z26" s="24">
        <f t="shared" si="11"/>
        <v>0</v>
      </c>
      <c r="AA26" s="24">
        <f t="shared" si="11"/>
        <v>0</v>
      </c>
      <c r="AC26" s="24">
        <f t="shared" si="2"/>
        <v>0</v>
      </c>
      <c r="AD26" s="24">
        <f t="shared" si="3"/>
        <v>0</v>
      </c>
      <c r="AE26" s="24">
        <f t="shared" si="4"/>
        <v>0</v>
      </c>
      <c r="AF26" s="24">
        <f t="shared" si="5"/>
        <v>0</v>
      </c>
      <c r="AG26" s="24">
        <f t="shared" si="6"/>
        <v>0</v>
      </c>
      <c r="AH26" s="1">
        <f t="shared" si="12"/>
        <v>0</v>
      </c>
      <c r="AJ26" s="39">
        <f t="shared" si="13"/>
        <v>0</v>
      </c>
      <c r="AK26" s="39">
        <f t="shared" si="14"/>
        <v>0</v>
      </c>
      <c r="AL26" s="39">
        <f t="shared" si="15"/>
        <v>0</v>
      </c>
      <c r="AM26" s="1">
        <f t="shared" si="16"/>
        <v>0</v>
      </c>
      <c r="AN26" s="1">
        <f t="shared" si="17"/>
        <v>0</v>
      </c>
      <c r="AO26" s="1">
        <f t="shared" si="18"/>
        <v>0</v>
      </c>
      <c r="AP26" s="1">
        <f t="shared" si="19"/>
        <v>0</v>
      </c>
    </row>
    <row r="27" spans="2:42" ht="12.75" customHeight="1" x14ac:dyDescent="0.2">
      <c r="B27" s="52">
        <v>18</v>
      </c>
      <c r="C27" s="53"/>
      <c r="D27" s="54"/>
      <c r="E27" s="55"/>
      <c r="F27" s="55"/>
      <c r="G27" s="40" t="str">
        <f t="shared" si="7"/>
        <v/>
      </c>
      <c r="H27" s="52" t="s">
        <v>50</v>
      </c>
      <c r="I27" s="75">
        <f t="shared" si="0"/>
        <v>0</v>
      </c>
      <c r="J27" s="63"/>
      <c r="K27" s="63"/>
      <c r="L27" s="63"/>
      <c r="M27" s="52" t="s">
        <v>50</v>
      </c>
      <c r="N27" s="75" t="str">
        <f t="shared" si="8"/>
        <v/>
      </c>
      <c r="O27" s="64"/>
      <c r="P27" s="65"/>
      <c r="Q27" s="65"/>
      <c r="R27" s="65"/>
      <c r="S27" s="65"/>
      <c r="U27" s="24">
        <f t="shared" si="1"/>
        <v>0</v>
      </c>
      <c r="V27" s="24">
        <f t="shared" si="9"/>
        <v>0</v>
      </c>
      <c r="W27" s="24">
        <f t="shared" si="10"/>
        <v>0</v>
      </c>
      <c r="Y27" s="24">
        <f t="shared" si="11"/>
        <v>0</v>
      </c>
      <c r="Z27" s="24">
        <f t="shared" si="11"/>
        <v>0</v>
      </c>
      <c r="AA27" s="24">
        <f t="shared" si="11"/>
        <v>0</v>
      </c>
      <c r="AC27" s="24">
        <f t="shared" si="2"/>
        <v>0</v>
      </c>
      <c r="AD27" s="24">
        <f t="shared" si="3"/>
        <v>0</v>
      </c>
      <c r="AE27" s="24">
        <f t="shared" si="4"/>
        <v>0</v>
      </c>
      <c r="AF27" s="24">
        <f t="shared" si="5"/>
        <v>0</v>
      </c>
      <c r="AG27" s="24">
        <f t="shared" si="6"/>
        <v>0</v>
      </c>
      <c r="AH27" s="1">
        <f t="shared" si="12"/>
        <v>0</v>
      </c>
      <c r="AJ27" s="39">
        <f t="shared" si="13"/>
        <v>0</v>
      </c>
      <c r="AK27" s="39">
        <f t="shared" si="14"/>
        <v>0</v>
      </c>
      <c r="AL27" s="39">
        <f t="shared" si="15"/>
        <v>0</v>
      </c>
      <c r="AM27" s="1">
        <f t="shared" si="16"/>
        <v>0</v>
      </c>
      <c r="AN27" s="1">
        <f t="shared" si="17"/>
        <v>0</v>
      </c>
      <c r="AO27" s="1">
        <f t="shared" si="18"/>
        <v>0</v>
      </c>
      <c r="AP27" s="1">
        <f t="shared" si="19"/>
        <v>0</v>
      </c>
    </row>
    <row r="28" spans="2:42" ht="12.75" customHeight="1" x14ac:dyDescent="0.2">
      <c r="B28" s="52">
        <v>19</v>
      </c>
      <c r="C28" s="53"/>
      <c r="D28" s="54"/>
      <c r="E28" s="55"/>
      <c r="F28" s="55"/>
      <c r="G28" s="40" t="str">
        <f t="shared" si="7"/>
        <v/>
      </c>
      <c r="H28" s="52" t="s">
        <v>50</v>
      </c>
      <c r="I28" s="75">
        <f t="shared" si="0"/>
        <v>0</v>
      </c>
      <c r="J28" s="63"/>
      <c r="K28" s="63"/>
      <c r="L28" s="63"/>
      <c r="M28" s="52" t="s">
        <v>50</v>
      </c>
      <c r="N28" s="75" t="str">
        <f t="shared" si="8"/>
        <v/>
      </c>
      <c r="O28" s="64"/>
      <c r="P28" s="65"/>
      <c r="Q28" s="65"/>
      <c r="R28" s="65"/>
      <c r="S28" s="65"/>
      <c r="U28" s="24">
        <f t="shared" si="1"/>
        <v>0</v>
      </c>
      <c r="V28" s="24">
        <f t="shared" si="9"/>
        <v>0</v>
      </c>
      <c r="W28" s="24">
        <f t="shared" si="10"/>
        <v>0</v>
      </c>
      <c r="Y28" s="24">
        <f t="shared" si="11"/>
        <v>0</v>
      </c>
      <c r="Z28" s="24">
        <f t="shared" si="11"/>
        <v>0</v>
      </c>
      <c r="AA28" s="24">
        <f t="shared" si="11"/>
        <v>0</v>
      </c>
      <c r="AC28" s="24">
        <f t="shared" si="2"/>
        <v>0</v>
      </c>
      <c r="AD28" s="24">
        <f t="shared" si="3"/>
        <v>0</v>
      </c>
      <c r="AE28" s="24">
        <f t="shared" si="4"/>
        <v>0</v>
      </c>
      <c r="AF28" s="24">
        <f t="shared" si="5"/>
        <v>0</v>
      </c>
      <c r="AG28" s="24">
        <f t="shared" si="6"/>
        <v>0</v>
      </c>
      <c r="AH28" s="1">
        <f t="shared" si="12"/>
        <v>0</v>
      </c>
      <c r="AJ28" s="39">
        <f t="shared" si="13"/>
        <v>0</v>
      </c>
      <c r="AK28" s="39">
        <f t="shared" si="14"/>
        <v>0</v>
      </c>
      <c r="AL28" s="39">
        <f t="shared" si="15"/>
        <v>0</v>
      </c>
      <c r="AM28" s="1">
        <f t="shared" si="16"/>
        <v>0</v>
      </c>
      <c r="AN28" s="1">
        <f t="shared" si="17"/>
        <v>0</v>
      </c>
      <c r="AO28" s="1">
        <f t="shared" si="18"/>
        <v>0</v>
      </c>
      <c r="AP28" s="1">
        <f t="shared" si="19"/>
        <v>0</v>
      </c>
    </row>
    <row r="29" spans="2:42" ht="12.75" customHeight="1" x14ac:dyDescent="0.2">
      <c r="B29" s="52">
        <v>20</v>
      </c>
      <c r="C29" s="53"/>
      <c r="D29" s="54"/>
      <c r="E29" s="55"/>
      <c r="F29" s="55"/>
      <c r="G29" s="40" t="str">
        <f t="shared" si="7"/>
        <v/>
      </c>
      <c r="H29" s="52" t="s">
        <v>50</v>
      </c>
      <c r="I29" s="75">
        <f t="shared" si="0"/>
        <v>0</v>
      </c>
      <c r="J29" s="63"/>
      <c r="K29" s="63"/>
      <c r="L29" s="63"/>
      <c r="M29" s="52" t="s">
        <v>50</v>
      </c>
      <c r="N29" s="75" t="str">
        <f t="shared" si="8"/>
        <v/>
      </c>
      <c r="O29" s="64"/>
      <c r="P29" s="65"/>
      <c r="Q29" s="65"/>
      <c r="R29" s="65"/>
      <c r="S29" s="65"/>
      <c r="U29" s="24">
        <f t="shared" si="1"/>
        <v>0</v>
      </c>
      <c r="V29" s="24">
        <f t="shared" si="9"/>
        <v>0</v>
      </c>
      <c r="W29" s="24">
        <f t="shared" si="10"/>
        <v>0</v>
      </c>
      <c r="Y29" s="24">
        <f t="shared" si="11"/>
        <v>0</v>
      </c>
      <c r="Z29" s="24">
        <f t="shared" si="11"/>
        <v>0</v>
      </c>
      <c r="AA29" s="24">
        <f t="shared" si="11"/>
        <v>0</v>
      </c>
      <c r="AC29" s="24">
        <f t="shared" si="2"/>
        <v>0</v>
      </c>
      <c r="AD29" s="24">
        <f t="shared" si="3"/>
        <v>0</v>
      </c>
      <c r="AE29" s="24">
        <f t="shared" si="4"/>
        <v>0</v>
      </c>
      <c r="AF29" s="24">
        <f t="shared" si="5"/>
        <v>0</v>
      </c>
      <c r="AG29" s="24">
        <f t="shared" si="6"/>
        <v>0</v>
      </c>
      <c r="AH29" s="1">
        <f t="shared" si="12"/>
        <v>0</v>
      </c>
      <c r="AJ29" s="39">
        <f t="shared" si="13"/>
        <v>0</v>
      </c>
      <c r="AK29" s="39">
        <f t="shared" si="14"/>
        <v>0</v>
      </c>
      <c r="AL29" s="39">
        <f t="shared" si="15"/>
        <v>0</v>
      </c>
      <c r="AM29" s="1">
        <f t="shared" si="16"/>
        <v>0</v>
      </c>
      <c r="AN29" s="1">
        <f t="shared" si="17"/>
        <v>0</v>
      </c>
      <c r="AO29" s="1">
        <f t="shared" si="18"/>
        <v>0</v>
      </c>
      <c r="AP29" s="1">
        <f t="shared" si="19"/>
        <v>0</v>
      </c>
    </row>
    <row r="30" spans="2:42" ht="12.75" customHeight="1" x14ac:dyDescent="0.2">
      <c r="B30" s="52">
        <v>21</v>
      </c>
      <c r="C30" s="53"/>
      <c r="D30" s="54"/>
      <c r="E30" s="55"/>
      <c r="F30" s="55"/>
      <c r="G30" s="40" t="str">
        <f t="shared" si="7"/>
        <v/>
      </c>
      <c r="H30" s="52" t="s">
        <v>50</v>
      </c>
      <c r="I30" s="75">
        <f t="shared" si="0"/>
        <v>0</v>
      </c>
      <c r="J30" s="63"/>
      <c r="K30" s="63"/>
      <c r="L30" s="63"/>
      <c r="M30" s="52" t="s">
        <v>50</v>
      </c>
      <c r="N30" s="75" t="str">
        <f t="shared" si="8"/>
        <v/>
      </c>
      <c r="O30" s="64"/>
      <c r="P30" s="65"/>
      <c r="Q30" s="65"/>
      <c r="R30" s="65"/>
      <c r="S30" s="65"/>
      <c r="U30" s="24">
        <f t="shared" si="1"/>
        <v>0</v>
      </c>
      <c r="V30" s="24">
        <f t="shared" si="9"/>
        <v>0</v>
      </c>
      <c r="W30" s="24">
        <f t="shared" si="10"/>
        <v>0</v>
      </c>
      <c r="Y30" s="24">
        <f t="shared" si="11"/>
        <v>0</v>
      </c>
      <c r="Z30" s="24">
        <f t="shared" si="11"/>
        <v>0</v>
      </c>
      <c r="AA30" s="24">
        <f t="shared" si="11"/>
        <v>0</v>
      </c>
      <c r="AC30" s="24">
        <f t="shared" si="2"/>
        <v>0</v>
      </c>
      <c r="AD30" s="24">
        <f t="shared" si="3"/>
        <v>0</v>
      </c>
      <c r="AE30" s="24">
        <f t="shared" si="4"/>
        <v>0</v>
      </c>
      <c r="AF30" s="24">
        <f t="shared" si="5"/>
        <v>0</v>
      </c>
      <c r="AG30" s="24">
        <f t="shared" si="6"/>
        <v>0</v>
      </c>
      <c r="AH30" s="1">
        <f t="shared" si="12"/>
        <v>0</v>
      </c>
      <c r="AJ30" s="39">
        <f t="shared" si="13"/>
        <v>0</v>
      </c>
      <c r="AK30" s="39">
        <f t="shared" si="14"/>
        <v>0</v>
      </c>
      <c r="AL30" s="39">
        <f t="shared" si="15"/>
        <v>0</v>
      </c>
      <c r="AM30" s="1">
        <f t="shared" si="16"/>
        <v>0</v>
      </c>
      <c r="AN30" s="1">
        <f t="shared" si="17"/>
        <v>0</v>
      </c>
      <c r="AO30" s="1">
        <f t="shared" si="18"/>
        <v>0</v>
      </c>
      <c r="AP30" s="1">
        <f t="shared" si="19"/>
        <v>0</v>
      </c>
    </row>
    <row r="31" spans="2:42" ht="12.75" customHeight="1" x14ac:dyDescent="0.2">
      <c r="B31" s="52">
        <v>22</v>
      </c>
      <c r="C31" s="53"/>
      <c r="D31" s="54"/>
      <c r="E31" s="55"/>
      <c r="F31" s="55"/>
      <c r="G31" s="40" t="str">
        <f t="shared" si="7"/>
        <v/>
      </c>
      <c r="H31" s="52" t="s">
        <v>50</v>
      </c>
      <c r="I31" s="75">
        <f t="shared" si="0"/>
        <v>0</v>
      </c>
      <c r="J31" s="63"/>
      <c r="K31" s="63"/>
      <c r="L31" s="63"/>
      <c r="M31" s="52" t="s">
        <v>50</v>
      </c>
      <c r="N31" s="75" t="str">
        <f t="shared" si="8"/>
        <v/>
      </c>
      <c r="O31" s="64"/>
      <c r="P31" s="65"/>
      <c r="Q31" s="65"/>
      <c r="R31" s="65"/>
      <c r="S31" s="65"/>
      <c r="U31" s="24">
        <f t="shared" si="1"/>
        <v>0</v>
      </c>
      <c r="V31" s="24">
        <f t="shared" si="9"/>
        <v>0</v>
      </c>
      <c r="W31" s="24">
        <f t="shared" si="10"/>
        <v>0</v>
      </c>
      <c r="Y31" s="24">
        <f t="shared" si="11"/>
        <v>0</v>
      </c>
      <c r="Z31" s="24">
        <f t="shared" si="11"/>
        <v>0</v>
      </c>
      <c r="AA31" s="24">
        <f t="shared" si="11"/>
        <v>0</v>
      </c>
      <c r="AC31" s="24">
        <f t="shared" si="2"/>
        <v>0</v>
      </c>
      <c r="AD31" s="24">
        <f t="shared" si="3"/>
        <v>0</v>
      </c>
      <c r="AE31" s="24">
        <f t="shared" si="4"/>
        <v>0</v>
      </c>
      <c r="AF31" s="24">
        <f t="shared" si="5"/>
        <v>0</v>
      </c>
      <c r="AG31" s="24">
        <f t="shared" si="6"/>
        <v>0</v>
      </c>
      <c r="AH31" s="1">
        <f t="shared" si="12"/>
        <v>0</v>
      </c>
      <c r="AJ31" s="39">
        <f t="shared" si="13"/>
        <v>0</v>
      </c>
      <c r="AK31" s="39">
        <f t="shared" si="14"/>
        <v>0</v>
      </c>
      <c r="AL31" s="39">
        <f t="shared" si="15"/>
        <v>0</v>
      </c>
      <c r="AM31" s="1">
        <f t="shared" si="16"/>
        <v>0</v>
      </c>
      <c r="AN31" s="1">
        <f t="shared" si="17"/>
        <v>0</v>
      </c>
      <c r="AO31" s="1">
        <f t="shared" si="18"/>
        <v>0</v>
      </c>
      <c r="AP31" s="1">
        <f t="shared" si="19"/>
        <v>0</v>
      </c>
    </row>
    <row r="32" spans="2:42" ht="12.75" customHeight="1" x14ac:dyDescent="0.2">
      <c r="B32" s="52">
        <v>23</v>
      </c>
      <c r="C32" s="53"/>
      <c r="D32" s="54"/>
      <c r="E32" s="55"/>
      <c r="F32" s="55"/>
      <c r="G32" s="40" t="str">
        <f t="shared" si="7"/>
        <v/>
      </c>
      <c r="H32" s="52" t="s">
        <v>50</v>
      </c>
      <c r="I32" s="75">
        <f t="shared" si="0"/>
        <v>0</v>
      </c>
      <c r="J32" s="63"/>
      <c r="K32" s="63"/>
      <c r="L32" s="63"/>
      <c r="M32" s="52" t="s">
        <v>50</v>
      </c>
      <c r="N32" s="75" t="str">
        <f t="shared" si="8"/>
        <v/>
      </c>
      <c r="O32" s="64"/>
      <c r="P32" s="65"/>
      <c r="Q32" s="65"/>
      <c r="R32" s="65"/>
      <c r="S32" s="65"/>
      <c r="U32" s="24">
        <f t="shared" si="1"/>
        <v>0</v>
      </c>
      <c r="V32" s="24">
        <f t="shared" si="9"/>
        <v>0</v>
      </c>
      <c r="W32" s="24">
        <f t="shared" si="10"/>
        <v>0</v>
      </c>
      <c r="Y32" s="24">
        <f t="shared" si="11"/>
        <v>0</v>
      </c>
      <c r="Z32" s="24">
        <f t="shared" si="11"/>
        <v>0</v>
      </c>
      <c r="AA32" s="24">
        <f t="shared" si="11"/>
        <v>0</v>
      </c>
      <c r="AC32" s="24">
        <f t="shared" si="2"/>
        <v>0</v>
      </c>
      <c r="AD32" s="24">
        <f t="shared" si="3"/>
        <v>0</v>
      </c>
      <c r="AE32" s="24">
        <f t="shared" si="4"/>
        <v>0</v>
      </c>
      <c r="AF32" s="24">
        <f t="shared" si="5"/>
        <v>0</v>
      </c>
      <c r="AG32" s="24">
        <f t="shared" si="6"/>
        <v>0</v>
      </c>
      <c r="AH32" s="1">
        <f t="shared" si="12"/>
        <v>0</v>
      </c>
      <c r="AJ32" s="39">
        <f t="shared" si="13"/>
        <v>0</v>
      </c>
      <c r="AK32" s="39">
        <f t="shared" si="14"/>
        <v>0</v>
      </c>
      <c r="AL32" s="39">
        <f t="shared" si="15"/>
        <v>0</v>
      </c>
      <c r="AM32" s="1">
        <f t="shared" si="16"/>
        <v>0</v>
      </c>
      <c r="AN32" s="1">
        <f t="shared" si="17"/>
        <v>0</v>
      </c>
      <c r="AO32" s="1">
        <f t="shared" si="18"/>
        <v>0</v>
      </c>
      <c r="AP32" s="1">
        <f t="shared" si="19"/>
        <v>0</v>
      </c>
    </row>
    <row r="33" spans="2:42" ht="12.75" customHeight="1" x14ac:dyDescent="0.2">
      <c r="B33" s="52">
        <v>24</v>
      </c>
      <c r="C33" s="53"/>
      <c r="D33" s="54"/>
      <c r="E33" s="55"/>
      <c r="F33" s="55"/>
      <c r="G33" s="40" t="str">
        <f t="shared" si="7"/>
        <v/>
      </c>
      <c r="H33" s="52" t="s">
        <v>50</v>
      </c>
      <c r="I33" s="75">
        <f t="shared" si="0"/>
        <v>0</v>
      </c>
      <c r="J33" s="63"/>
      <c r="K33" s="63"/>
      <c r="L33" s="63"/>
      <c r="M33" s="52" t="s">
        <v>50</v>
      </c>
      <c r="N33" s="75" t="str">
        <f t="shared" si="8"/>
        <v/>
      </c>
      <c r="O33" s="64"/>
      <c r="P33" s="65"/>
      <c r="Q33" s="65"/>
      <c r="R33" s="65"/>
      <c r="S33" s="65"/>
      <c r="U33" s="24">
        <f t="shared" si="1"/>
        <v>0</v>
      </c>
      <c r="V33" s="24">
        <f t="shared" si="9"/>
        <v>0</v>
      </c>
      <c r="W33" s="24">
        <f t="shared" si="10"/>
        <v>0</v>
      </c>
      <c r="Y33" s="24">
        <f t="shared" si="11"/>
        <v>0</v>
      </c>
      <c r="Z33" s="24">
        <f t="shared" si="11"/>
        <v>0</v>
      </c>
      <c r="AA33" s="24">
        <f t="shared" si="11"/>
        <v>0</v>
      </c>
      <c r="AC33" s="24">
        <f t="shared" si="2"/>
        <v>0</v>
      </c>
      <c r="AD33" s="24">
        <f t="shared" si="3"/>
        <v>0</v>
      </c>
      <c r="AE33" s="24">
        <f t="shared" si="4"/>
        <v>0</v>
      </c>
      <c r="AF33" s="24">
        <f t="shared" si="5"/>
        <v>0</v>
      </c>
      <c r="AG33" s="24">
        <f t="shared" si="6"/>
        <v>0</v>
      </c>
      <c r="AH33" s="1">
        <f t="shared" si="12"/>
        <v>0</v>
      </c>
      <c r="AJ33" s="39">
        <f t="shared" si="13"/>
        <v>0</v>
      </c>
      <c r="AK33" s="39">
        <f t="shared" si="14"/>
        <v>0</v>
      </c>
      <c r="AL33" s="39">
        <f t="shared" si="15"/>
        <v>0</v>
      </c>
      <c r="AM33" s="1">
        <f t="shared" si="16"/>
        <v>0</v>
      </c>
      <c r="AN33" s="1">
        <f t="shared" si="17"/>
        <v>0</v>
      </c>
      <c r="AO33" s="1">
        <f t="shared" si="18"/>
        <v>0</v>
      </c>
      <c r="AP33" s="1">
        <f t="shared" si="19"/>
        <v>0</v>
      </c>
    </row>
    <row r="34" spans="2:42" ht="12.75" customHeight="1" x14ac:dyDescent="0.2">
      <c r="B34" s="52">
        <v>25</v>
      </c>
      <c r="C34" s="53"/>
      <c r="D34" s="54"/>
      <c r="E34" s="55"/>
      <c r="F34" s="55"/>
      <c r="G34" s="40" t="str">
        <f t="shared" si="7"/>
        <v/>
      </c>
      <c r="H34" s="52" t="s">
        <v>50</v>
      </c>
      <c r="I34" s="75">
        <f t="shared" si="0"/>
        <v>0</v>
      </c>
      <c r="J34" s="63"/>
      <c r="K34" s="63"/>
      <c r="L34" s="63"/>
      <c r="M34" s="52" t="s">
        <v>50</v>
      </c>
      <c r="N34" s="75" t="str">
        <f t="shared" si="8"/>
        <v/>
      </c>
      <c r="O34" s="64"/>
      <c r="P34" s="65"/>
      <c r="Q34" s="65"/>
      <c r="R34" s="65"/>
      <c r="S34" s="65"/>
      <c r="U34" s="24">
        <f t="shared" si="1"/>
        <v>0</v>
      </c>
      <c r="V34" s="24">
        <f t="shared" si="9"/>
        <v>0</v>
      </c>
      <c r="W34" s="24">
        <f t="shared" si="10"/>
        <v>0</v>
      </c>
      <c r="Y34" s="24">
        <f t="shared" si="11"/>
        <v>0</v>
      </c>
      <c r="Z34" s="24">
        <f t="shared" si="11"/>
        <v>0</v>
      </c>
      <c r="AA34" s="24">
        <f t="shared" si="11"/>
        <v>0</v>
      </c>
      <c r="AC34" s="24">
        <f t="shared" si="2"/>
        <v>0</v>
      </c>
      <c r="AD34" s="24">
        <f t="shared" si="3"/>
        <v>0</v>
      </c>
      <c r="AE34" s="24">
        <f t="shared" si="4"/>
        <v>0</v>
      </c>
      <c r="AF34" s="24">
        <f t="shared" si="5"/>
        <v>0</v>
      </c>
      <c r="AG34" s="24">
        <f t="shared" si="6"/>
        <v>0</v>
      </c>
      <c r="AH34" s="1">
        <f t="shared" si="12"/>
        <v>0</v>
      </c>
      <c r="AJ34" s="39">
        <f t="shared" si="13"/>
        <v>0</v>
      </c>
      <c r="AK34" s="39">
        <f t="shared" si="14"/>
        <v>0</v>
      </c>
      <c r="AL34" s="39">
        <f t="shared" si="15"/>
        <v>0</v>
      </c>
      <c r="AM34" s="1">
        <f t="shared" si="16"/>
        <v>0</v>
      </c>
      <c r="AN34" s="1">
        <f t="shared" si="17"/>
        <v>0</v>
      </c>
      <c r="AO34" s="1">
        <f t="shared" si="18"/>
        <v>0</v>
      </c>
      <c r="AP34" s="1">
        <f t="shared" si="19"/>
        <v>0</v>
      </c>
    </row>
    <row r="35" spans="2:42" ht="12.75" customHeight="1" x14ac:dyDescent="0.2">
      <c r="B35" s="52">
        <v>26</v>
      </c>
      <c r="C35" s="53"/>
      <c r="D35" s="54"/>
      <c r="E35" s="55"/>
      <c r="F35" s="55"/>
      <c r="G35" s="40" t="str">
        <f t="shared" si="7"/>
        <v/>
      </c>
      <c r="H35" s="52" t="s">
        <v>50</v>
      </c>
      <c r="I35" s="75">
        <f t="shared" si="0"/>
        <v>0</v>
      </c>
      <c r="J35" s="63"/>
      <c r="K35" s="63"/>
      <c r="L35" s="63"/>
      <c r="M35" s="52" t="s">
        <v>50</v>
      </c>
      <c r="N35" s="75" t="str">
        <f t="shared" si="8"/>
        <v/>
      </c>
      <c r="O35" s="64"/>
      <c r="P35" s="65"/>
      <c r="Q35" s="65"/>
      <c r="R35" s="65"/>
      <c r="S35" s="65"/>
      <c r="U35" s="24">
        <f t="shared" si="1"/>
        <v>0</v>
      </c>
      <c r="V35" s="24">
        <f t="shared" si="9"/>
        <v>0</v>
      </c>
      <c r="W35" s="24">
        <f t="shared" si="10"/>
        <v>0</v>
      </c>
      <c r="Y35" s="24">
        <f t="shared" si="11"/>
        <v>0</v>
      </c>
      <c r="Z35" s="24">
        <f t="shared" si="11"/>
        <v>0</v>
      </c>
      <c r="AA35" s="24">
        <f t="shared" si="11"/>
        <v>0</v>
      </c>
      <c r="AC35" s="24">
        <f t="shared" si="2"/>
        <v>0</v>
      </c>
      <c r="AD35" s="24">
        <f t="shared" si="3"/>
        <v>0</v>
      </c>
      <c r="AE35" s="24">
        <f t="shared" si="4"/>
        <v>0</v>
      </c>
      <c r="AF35" s="24">
        <f t="shared" si="5"/>
        <v>0</v>
      </c>
      <c r="AG35" s="24">
        <f t="shared" si="6"/>
        <v>0</v>
      </c>
      <c r="AH35" s="1">
        <f t="shared" si="12"/>
        <v>0</v>
      </c>
      <c r="AJ35" s="39">
        <f t="shared" si="13"/>
        <v>0</v>
      </c>
      <c r="AK35" s="39">
        <f t="shared" si="14"/>
        <v>0</v>
      </c>
      <c r="AL35" s="39">
        <f t="shared" si="15"/>
        <v>0</v>
      </c>
      <c r="AM35" s="1">
        <f t="shared" si="16"/>
        <v>0</v>
      </c>
      <c r="AN35" s="1">
        <f t="shared" si="17"/>
        <v>0</v>
      </c>
      <c r="AO35" s="1">
        <f t="shared" si="18"/>
        <v>0</v>
      </c>
      <c r="AP35" s="1">
        <f t="shared" si="19"/>
        <v>0</v>
      </c>
    </row>
    <row r="36" spans="2:42" ht="12.75" customHeight="1" x14ac:dyDescent="0.2">
      <c r="B36" s="52">
        <v>27</v>
      </c>
      <c r="C36" s="53"/>
      <c r="D36" s="54"/>
      <c r="E36" s="55"/>
      <c r="F36" s="55"/>
      <c r="G36" s="40" t="str">
        <f t="shared" si="7"/>
        <v/>
      </c>
      <c r="H36" s="52" t="s">
        <v>50</v>
      </c>
      <c r="I36" s="75">
        <f t="shared" si="0"/>
        <v>0</v>
      </c>
      <c r="J36" s="63"/>
      <c r="K36" s="63"/>
      <c r="L36" s="63"/>
      <c r="M36" s="52" t="s">
        <v>50</v>
      </c>
      <c r="N36" s="75" t="str">
        <f t="shared" si="8"/>
        <v/>
      </c>
      <c r="O36" s="64"/>
      <c r="P36" s="65"/>
      <c r="Q36" s="65"/>
      <c r="R36" s="65"/>
      <c r="S36" s="65"/>
      <c r="U36" s="24">
        <f t="shared" si="1"/>
        <v>0</v>
      </c>
      <c r="V36" s="24">
        <f t="shared" si="9"/>
        <v>0</v>
      </c>
      <c r="W36" s="24">
        <f t="shared" si="10"/>
        <v>0</v>
      </c>
      <c r="Y36" s="24">
        <f t="shared" si="11"/>
        <v>0</v>
      </c>
      <c r="Z36" s="24">
        <f t="shared" si="11"/>
        <v>0</v>
      </c>
      <c r="AA36" s="24">
        <f t="shared" si="11"/>
        <v>0</v>
      </c>
      <c r="AC36" s="24">
        <f t="shared" si="2"/>
        <v>0</v>
      </c>
      <c r="AD36" s="24">
        <f t="shared" si="3"/>
        <v>0</v>
      </c>
      <c r="AE36" s="24">
        <f t="shared" si="4"/>
        <v>0</v>
      </c>
      <c r="AF36" s="24">
        <f t="shared" si="5"/>
        <v>0</v>
      </c>
      <c r="AG36" s="24">
        <f t="shared" si="6"/>
        <v>0</v>
      </c>
      <c r="AH36" s="1">
        <f t="shared" si="12"/>
        <v>0</v>
      </c>
      <c r="AJ36" s="39">
        <f t="shared" si="13"/>
        <v>0</v>
      </c>
      <c r="AK36" s="39">
        <f t="shared" si="14"/>
        <v>0</v>
      </c>
      <c r="AL36" s="39">
        <f t="shared" si="15"/>
        <v>0</v>
      </c>
      <c r="AM36" s="1">
        <f t="shared" si="16"/>
        <v>0</v>
      </c>
      <c r="AN36" s="1">
        <f t="shared" si="17"/>
        <v>0</v>
      </c>
      <c r="AO36" s="1">
        <f t="shared" si="18"/>
        <v>0</v>
      </c>
      <c r="AP36" s="1">
        <f t="shared" si="19"/>
        <v>0</v>
      </c>
    </row>
    <row r="37" spans="2:42" ht="12.75" customHeight="1" x14ac:dyDescent="0.2">
      <c r="B37" s="52">
        <v>28</v>
      </c>
      <c r="C37" s="53"/>
      <c r="D37" s="54"/>
      <c r="E37" s="55"/>
      <c r="F37" s="55"/>
      <c r="G37" s="40" t="str">
        <f t="shared" si="7"/>
        <v/>
      </c>
      <c r="H37" s="52" t="s">
        <v>50</v>
      </c>
      <c r="I37" s="75">
        <f t="shared" si="0"/>
        <v>0</v>
      </c>
      <c r="J37" s="63"/>
      <c r="K37" s="63"/>
      <c r="L37" s="63"/>
      <c r="M37" s="52" t="s">
        <v>50</v>
      </c>
      <c r="N37" s="75" t="str">
        <f t="shared" si="8"/>
        <v/>
      </c>
      <c r="O37" s="64"/>
      <c r="P37" s="65"/>
      <c r="Q37" s="65"/>
      <c r="R37" s="65"/>
      <c r="S37" s="65"/>
      <c r="U37" s="24">
        <f t="shared" si="1"/>
        <v>0</v>
      </c>
      <c r="V37" s="24">
        <f t="shared" si="9"/>
        <v>0</v>
      </c>
      <c r="W37" s="24">
        <f t="shared" si="10"/>
        <v>0</v>
      </c>
      <c r="Y37" s="24">
        <f t="shared" si="11"/>
        <v>0</v>
      </c>
      <c r="Z37" s="24">
        <f t="shared" si="11"/>
        <v>0</v>
      </c>
      <c r="AA37" s="24">
        <f t="shared" si="11"/>
        <v>0</v>
      </c>
      <c r="AC37" s="24">
        <f t="shared" si="2"/>
        <v>0</v>
      </c>
      <c r="AD37" s="24">
        <f t="shared" si="3"/>
        <v>0</v>
      </c>
      <c r="AE37" s="24">
        <f t="shared" si="4"/>
        <v>0</v>
      </c>
      <c r="AF37" s="24">
        <f t="shared" si="5"/>
        <v>0</v>
      </c>
      <c r="AG37" s="24">
        <f t="shared" si="6"/>
        <v>0</v>
      </c>
      <c r="AH37" s="1">
        <f t="shared" si="12"/>
        <v>0</v>
      </c>
      <c r="AJ37" s="39">
        <f t="shared" si="13"/>
        <v>0</v>
      </c>
      <c r="AK37" s="39">
        <f t="shared" si="14"/>
        <v>0</v>
      </c>
      <c r="AL37" s="39">
        <f t="shared" si="15"/>
        <v>0</v>
      </c>
      <c r="AM37" s="1">
        <f t="shared" si="16"/>
        <v>0</v>
      </c>
      <c r="AN37" s="1">
        <f t="shared" si="17"/>
        <v>0</v>
      </c>
      <c r="AO37" s="1">
        <f t="shared" si="18"/>
        <v>0</v>
      </c>
      <c r="AP37" s="1">
        <f t="shared" si="19"/>
        <v>0</v>
      </c>
    </row>
    <row r="38" spans="2:42" ht="12.75" customHeight="1" x14ac:dyDescent="0.2">
      <c r="B38" s="52">
        <v>29</v>
      </c>
      <c r="C38" s="53"/>
      <c r="D38" s="54"/>
      <c r="E38" s="55"/>
      <c r="F38" s="55"/>
      <c r="G38" s="40" t="str">
        <f t="shared" si="7"/>
        <v/>
      </c>
      <c r="H38" s="52" t="s">
        <v>50</v>
      </c>
      <c r="I38" s="75">
        <f t="shared" si="0"/>
        <v>0</v>
      </c>
      <c r="J38" s="63"/>
      <c r="K38" s="63"/>
      <c r="L38" s="63"/>
      <c r="M38" s="52" t="s">
        <v>50</v>
      </c>
      <c r="N38" s="75" t="str">
        <f t="shared" si="8"/>
        <v/>
      </c>
      <c r="O38" s="64"/>
      <c r="P38" s="65"/>
      <c r="Q38" s="65"/>
      <c r="R38" s="65"/>
      <c r="S38" s="65"/>
      <c r="U38" s="24">
        <f t="shared" si="1"/>
        <v>0</v>
      </c>
      <c r="V38" s="24">
        <f t="shared" si="9"/>
        <v>0</v>
      </c>
      <c r="W38" s="24">
        <f t="shared" si="10"/>
        <v>0</v>
      </c>
      <c r="Y38" s="24">
        <f t="shared" si="11"/>
        <v>0</v>
      </c>
      <c r="Z38" s="24">
        <f t="shared" si="11"/>
        <v>0</v>
      </c>
      <c r="AA38" s="24">
        <f t="shared" si="11"/>
        <v>0</v>
      </c>
      <c r="AC38" s="24">
        <f t="shared" si="2"/>
        <v>0</v>
      </c>
      <c r="AD38" s="24">
        <f t="shared" si="3"/>
        <v>0</v>
      </c>
      <c r="AE38" s="24">
        <f t="shared" si="4"/>
        <v>0</v>
      </c>
      <c r="AF38" s="24">
        <f t="shared" si="5"/>
        <v>0</v>
      </c>
      <c r="AG38" s="24">
        <f t="shared" si="6"/>
        <v>0</v>
      </c>
      <c r="AH38" s="1">
        <f t="shared" si="12"/>
        <v>0</v>
      </c>
      <c r="AJ38" s="39">
        <f t="shared" si="13"/>
        <v>0</v>
      </c>
      <c r="AK38" s="39">
        <f t="shared" si="14"/>
        <v>0</v>
      </c>
      <c r="AL38" s="39">
        <f t="shared" si="15"/>
        <v>0</v>
      </c>
      <c r="AM38" s="1">
        <f t="shared" si="16"/>
        <v>0</v>
      </c>
      <c r="AN38" s="1">
        <f t="shared" si="17"/>
        <v>0</v>
      </c>
      <c r="AO38" s="1">
        <f t="shared" si="18"/>
        <v>0</v>
      </c>
      <c r="AP38" s="1">
        <f t="shared" si="19"/>
        <v>0</v>
      </c>
    </row>
    <row r="39" spans="2:42" ht="12.75" customHeight="1" x14ac:dyDescent="0.2">
      <c r="B39" s="52">
        <v>30</v>
      </c>
      <c r="C39" s="53"/>
      <c r="D39" s="54"/>
      <c r="E39" s="55"/>
      <c r="F39" s="55"/>
      <c r="G39" s="40" t="str">
        <f t="shared" si="7"/>
        <v/>
      </c>
      <c r="H39" s="52" t="s">
        <v>50</v>
      </c>
      <c r="I39" s="75">
        <f t="shared" si="0"/>
        <v>0</v>
      </c>
      <c r="J39" s="63"/>
      <c r="K39" s="63"/>
      <c r="L39" s="63"/>
      <c r="M39" s="52" t="s">
        <v>50</v>
      </c>
      <c r="N39" s="75" t="str">
        <f t="shared" si="8"/>
        <v/>
      </c>
      <c r="O39" s="64"/>
      <c r="P39" s="65"/>
      <c r="Q39" s="65"/>
      <c r="R39" s="65"/>
      <c r="S39" s="65"/>
      <c r="U39" s="24">
        <f t="shared" si="1"/>
        <v>0</v>
      </c>
      <c r="V39" s="24">
        <f t="shared" si="9"/>
        <v>0</v>
      </c>
      <c r="W39" s="24">
        <f t="shared" si="10"/>
        <v>0</v>
      </c>
      <c r="Y39" s="24">
        <f t="shared" si="11"/>
        <v>0</v>
      </c>
      <c r="Z39" s="24">
        <f t="shared" si="11"/>
        <v>0</v>
      </c>
      <c r="AA39" s="24">
        <f t="shared" si="11"/>
        <v>0</v>
      </c>
      <c r="AC39" s="24">
        <f t="shared" si="2"/>
        <v>0</v>
      </c>
      <c r="AD39" s="24">
        <f t="shared" si="3"/>
        <v>0</v>
      </c>
      <c r="AE39" s="24">
        <f t="shared" si="4"/>
        <v>0</v>
      </c>
      <c r="AF39" s="24">
        <f t="shared" si="5"/>
        <v>0</v>
      </c>
      <c r="AG39" s="24">
        <f t="shared" si="6"/>
        <v>0</v>
      </c>
      <c r="AH39" s="1">
        <f t="shared" si="12"/>
        <v>0</v>
      </c>
      <c r="AJ39" s="39">
        <f t="shared" si="13"/>
        <v>0</v>
      </c>
      <c r="AK39" s="39">
        <f t="shared" si="14"/>
        <v>0</v>
      </c>
      <c r="AL39" s="39">
        <f t="shared" si="15"/>
        <v>0</v>
      </c>
      <c r="AM39" s="1">
        <f t="shared" si="16"/>
        <v>0</v>
      </c>
      <c r="AN39" s="1">
        <f t="shared" si="17"/>
        <v>0</v>
      </c>
      <c r="AO39" s="1">
        <f t="shared" si="18"/>
        <v>0</v>
      </c>
      <c r="AP39" s="1">
        <f t="shared" si="19"/>
        <v>0</v>
      </c>
    </row>
    <row r="40" spans="2:42" ht="12.75" customHeight="1" x14ac:dyDescent="0.2">
      <c r="B40" s="56">
        <v>31</v>
      </c>
      <c r="C40" s="57"/>
      <c r="D40" s="58"/>
      <c r="E40" s="59"/>
      <c r="F40" s="59"/>
      <c r="G40" s="42" t="str">
        <f t="shared" si="7"/>
        <v/>
      </c>
      <c r="H40" s="56" t="s">
        <v>50</v>
      </c>
      <c r="I40" s="76">
        <f t="shared" si="0"/>
        <v>0</v>
      </c>
      <c r="J40" s="66"/>
      <c r="K40" s="66"/>
      <c r="L40" s="66"/>
      <c r="M40" s="56" t="s">
        <v>50</v>
      </c>
      <c r="N40" s="76" t="str">
        <f t="shared" si="8"/>
        <v/>
      </c>
      <c r="O40" s="67"/>
      <c r="P40" s="68"/>
      <c r="Q40" s="68"/>
      <c r="R40" s="68"/>
      <c r="S40" s="68"/>
      <c r="U40" s="24">
        <f t="shared" si="1"/>
        <v>0</v>
      </c>
      <c r="V40" s="24">
        <f t="shared" si="9"/>
        <v>0</v>
      </c>
      <c r="W40" s="24">
        <f t="shared" si="10"/>
        <v>0</v>
      </c>
      <c r="Y40" s="24">
        <f>IF($M40=Y$8,$N40,0)</f>
        <v>0</v>
      </c>
      <c r="Z40" s="24">
        <f t="shared" ref="Z40:AA40" si="20">IF($M40=Z$8,$N40,0)</f>
        <v>0</v>
      </c>
      <c r="AA40" s="24">
        <f t="shared" si="20"/>
        <v>0</v>
      </c>
      <c r="AC40" s="24">
        <f t="shared" si="2"/>
        <v>0</v>
      </c>
      <c r="AD40" s="24">
        <f t="shared" si="3"/>
        <v>0</v>
      </c>
      <c r="AE40" s="24">
        <f t="shared" si="4"/>
        <v>0</v>
      </c>
      <c r="AF40" s="24">
        <f t="shared" si="5"/>
        <v>0</v>
      </c>
      <c r="AG40" s="24">
        <f t="shared" si="6"/>
        <v>0</v>
      </c>
      <c r="AH40" s="1">
        <f t="shared" si="12"/>
        <v>0</v>
      </c>
      <c r="AJ40" s="39">
        <f t="shared" si="13"/>
        <v>0</v>
      </c>
      <c r="AK40" s="39">
        <f t="shared" si="14"/>
        <v>0</v>
      </c>
      <c r="AL40" s="39">
        <f t="shared" si="15"/>
        <v>0</v>
      </c>
      <c r="AM40" s="1">
        <f t="shared" si="16"/>
        <v>0</v>
      </c>
      <c r="AN40" s="1">
        <f t="shared" si="17"/>
        <v>0</v>
      </c>
      <c r="AO40" s="1">
        <f t="shared" si="18"/>
        <v>0</v>
      </c>
      <c r="AP40" s="1">
        <f t="shared" si="19"/>
        <v>0</v>
      </c>
    </row>
    <row r="41" spans="2:42" ht="6.75" customHeight="1" x14ac:dyDescent="0.2">
      <c r="B41" s="109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U41" s="70">
        <f t="shared" ref="U41:W41" si="21">SUM(U10:U40)</f>
        <v>0</v>
      </c>
      <c r="V41" s="70">
        <f t="shared" si="21"/>
        <v>0</v>
      </c>
      <c r="W41" s="70">
        <f t="shared" si="21"/>
        <v>0</v>
      </c>
      <c r="X41" s="70"/>
      <c r="Y41" s="70">
        <f t="shared" ref="Y41:AA41" si="22">SUM(Y10:Y40)</f>
        <v>0</v>
      </c>
      <c r="Z41" s="70">
        <f t="shared" si="22"/>
        <v>0</v>
      </c>
      <c r="AA41" s="70">
        <f t="shared" si="22"/>
        <v>0</v>
      </c>
      <c r="AB41" s="70"/>
      <c r="AC41" s="70">
        <f t="shared" ref="AC41:AH41" si="23">SUM(AC10:AC40)</f>
        <v>0</v>
      </c>
      <c r="AD41" s="70">
        <f t="shared" si="23"/>
        <v>0</v>
      </c>
      <c r="AE41" s="70">
        <f t="shared" si="23"/>
        <v>0</v>
      </c>
      <c r="AF41" s="70">
        <f t="shared" si="23"/>
        <v>0</v>
      </c>
      <c r="AG41" s="70">
        <f t="shared" si="23"/>
        <v>0</v>
      </c>
      <c r="AH41" s="71">
        <f t="shared" si="23"/>
        <v>0</v>
      </c>
      <c r="AJ41" s="72">
        <f>SUM(AJ10:AJ40)</f>
        <v>0</v>
      </c>
      <c r="AK41" s="72">
        <f t="shared" ref="AK41:AL41" si="24">SUM(AK10:AK40)</f>
        <v>0</v>
      </c>
      <c r="AL41" s="72">
        <f t="shared" si="24"/>
        <v>0</v>
      </c>
      <c r="AM41" s="71">
        <f>SUM(AM10:AM40)</f>
        <v>0</v>
      </c>
      <c r="AN41" s="71">
        <f>SUM(AN10:AN40)</f>
        <v>0</v>
      </c>
      <c r="AO41" s="71">
        <f t="shared" ref="AO41:AP41" si="25">SUM(AO10:AO40)</f>
        <v>0</v>
      </c>
      <c r="AP41" s="71">
        <f t="shared" si="25"/>
        <v>0</v>
      </c>
    </row>
    <row r="42" spans="2:42" ht="7.5" customHeight="1" x14ac:dyDescent="0.2"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Z42" s="24" t="s">
        <v>51</v>
      </c>
    </row>
    <row r="43" spans="2:42" ht="21" customHeight="1" x14ac:dyDescent="0.2">
      <c r="C43" s="44"/>
      <c r="D43" s="45" t="s">
        <v>30</v>
      </c>
      <c r="E43" s="114" t="s">
        <v>31</v>
      </c>
      <c r="F43" s="115"/>
      <c r="G43" s="116"/>
      <c r="H43" s="100"/>
      <c r="I43" s="100"/>
      <c r="J43" s="100"/>
      <c r="K43" s="100"/>
      <c r="L43" s="100"/>
      <c r="M43" s="100"/>
      <c r="N43" s="101"/>
      <c r="O43" s="117" t="s">
        <v>35</v>
      </c>
      <c r="P43" s="117"/>
      <c r="Q43" s="117"/>
      <c r="R43" s="121">
        <f>SUM(G9:G40)</f>
        <v>0</v>
      </c>
      <c r="S43" s="122"/>
      <c r="Y43" s="24" t="s">
        <v>26</v>
      </c>
      <c r="Z43" s="24" t="s">
        <v>26</v>
      </c>
    </row>
    <row r="44" spans="2:42" ht="21" customHeight="1" x14ac:dyDescent="0.2">
      <c r="B44" s="117" t="s">
        <v>32</v>
      </c>
      <c r="C44" s="117"/>
      <c r="D44" s="38">
        <f>I9</f>
        <v>0</v>
      </c>
      <c r="E44" s="118">
        <f>N9</f>
        <v>0</v>
      </c>
      <c r="F44" s="118"/>
      <c r="G44" s="118"/>
      <c r="H44" s="100"/>
      <c r="I44" s="100"/>
      <c r="J44" s="100"/>
      <c r="K44" s="100"/>
      <c r="L44" s="100"/>
      <c r="M44" s="100"/>
      <c r="N44" s="101"/>
      <c r="O44" s="94" t="s">
        <v>36</v>
      </c>
      <c r="P44" s="94"/>
      <c r="Q44" s="94"/>
      <c r="R44" s="88">
        <f>SUM(O9:O40)</f>
        <v>0</v>
      </c>
      <c r="S44" s="89"/>
      <c r="Y44" s="24" t="s">
        <v>27</v>
      </c>
      <c r="Z44" s="24" t="s">
        <v>52</v>
      </c>
    </row>
    <row r="45" spans="2:42" ht="21" customHeight="1" x14ac:dyDescent="0.2">
      <c r="B45" s="98" t="s">
        <v>33</v>
      </c>
      <c r="C45" s="98"/>
      <c r="D45" s="41">
        <f>IF(U41-AM41&lt;0,0,U41-AM41)</f>
        <v>0</v>
      </c>
      <c r="E45" s="119">
        <f>SUM(Y10:Y40)</f>
        <v>0</v>
      </c>
      <c r="F45" s="119"/>
      <c r="G45" s="119"/>
      <c r="H45" s="100"/>
      <c r="I45" s="100"/>
      <c r="J45" s="100"/>
      <c r="K45" s="100"/>
      <c r="L45" s="100"/>
      <c r="M45" s="100"/>
      <c r="N45" s="101"/>
      <c r="O45" s="125" t="s">
        <v>37</v>
      </c>
      <c r="P45" s="125"/>
      <c r="Q45" s="125"/>
      <c r="R45" s="123">
        <f>Q4*R44</f>
        <v>0</v>
      </c>
      <c r="S45" s="124"/>
      <c r="Y45" s="24" t="s">
        <v>28</v>
      </c>
      <c r="Z45" s="24" t="s">
        <v>53</v>
      </c>
    </row>
    <row r="46" spans="2:42" ht="21" customHeight="1" x14ac:dyDescent="0.2">
      <c r="B46" s="98" t="s">
        <v>27</v>
      </c>
      <c r="C46" s="98"/>
      <c r="D46" s="41">
        <f>SUM(V10:V40)</f>
        <v>0</v>
      </c>
      <c r="E46" s="119">
        <f>SUM(Z10:Z40)</f>
        <v>0</v>
      </c>
      <c r="F46" s="119"/>
      <c r="G46" s="119"/>
      <c r="H46" s="100"/>
      <c r="I46" s="100"/>
      <c r="J46" s="100"/>
      <c r="K46" s="100"/>
      <c r="L46" s="100"/>
      <c r="M46" s="100"/>
      <c r="N46" s="101"/>
      <c r="O46" s="98" t="s">
        <v>38</v>
      </c>
      <c r="P46" s="98"/>
      <c r="Q46" s="98"/>
      <c r="R46" s="86">
        <f>SUM(P9:P40)</f>
        <v>0</v>
      </c>
      <c r="S46" s="87"/>
      <c r="Y46" s="24" t="s">
        <v>50</v>
      </c>
      <c r="Z46" s="24" t="s">
        <v>28</v>
      </c>
    </row>
    <row r="47" spans="2:42" ht="21" customHeight="1" x14ac:dyDescent="0.2">
      <c r="B47" s="99" t="s">
        <v>28</v>
      </c>
      <c r="C47" s="99"/>
      <c r="D47" s="46">
        <f>SUM(W10:W40)-SUM(AN10:AP40)</f>
        <v>0</v>
      </c>
      <c r="E47" s="119">
        <f>SUM(AA10:AA40)</f>
        <v>0</v>
      </c>
      <c r="F47" s="119"/>
      <c r="G47" s="119"/>
      <c r="H47" s="100"/>
      <c r="I47" s="100"/>
      <c r="J47" s="100"/>
      <c r="K47" s="100"/>
      <c r="L47" s="100"/>
      <c r="M47" s="100"/>
      <c r="N47" s="101"/>
      <c r="O47" s="98" t="s">
        <v>39</v>
      </c>
      <c r="P47" s="98"/>
      <c r="Q47" s="98"/>
      <c r="R47" s="86">
        <f>SUM(Q9:Q40)</f>
        <v>0</v>
      </c>
      <c r="S47" s="87"/>
      <c r="Z47" s="24" t="s">
        <v>50</v>
      </c>
    </row>
    <row r="48" spans="2:42" ht="21" customHeight="1" x14ac:dyDescent="0.2">
      <c r="B48" s="95" t="s">
        <v>34</v>
      </c>
      <c r="C48" s="95"/>
      <c r="D48" s="47">
        <f>IF(SUM(I9:I40)-AM41-SUM(AN41:AP41)&lt;0,0,SUM(I9:I40)-AM41-SUM(AN41:AP41))</f>
        <v>0</v>
      </c>
      <c r="E48" s="90">
        <f>SUM(N9:N40)</f>
        <v>0</v>
      </c>
      <c r="F48" s="90"/>
      <c r="G48" s="90"/>
      <c r="H48" s="100"/>
      <c r="I48" s="100"/>
      <c r="J48" s="100"/>
      <c r="K48" s="100"/>
      <c r="L48" s="100"/>
      <c r="M48" s="100"/>
      <c r="N48" s="101"/>
      <c r="O48" s="98" t="s">
        <v>40</v>
      </c>
      <c r="P48" s="98"/>
      <c r="Q48" s="98"/>
      <c r="R48" s="86">
        <f>SUM(R9:R40)</f>
        <v>0</v>
      </c>
      <c r="S48" s="87"/>
    </row>
    <row r="49" spans="2:19" ht="21" customHeight="1" x14ac:dyDescent="0.2">
      <c r="H49" s="100"/>
      <c r="I49" s="100"/>
      <c r="J49" s="100"/>
      <c r="K49" s="100"/>
      <c r="L49" s="100"/>
      <c r="M49" s="100"/>
      <c r="N49" s="101"/>
      <c r="O49" s="94" t="s">
        <v>41</v>
      </c>
      <c r="P49" s="94"/>
      <c r="Q49" s="94"/>
      <c r="R49" s="88">
        <f>SUM(S9:S40)</f>
        <v>0</v>
      </c>
      <c r="S49" s="89"/>
    </row>
    <row r="50" spans="2:19" ht="7.5" customHeight="1" x14ac:dyDescent="0.2"/>
    <row r="51" spans="2:19" ht="21" customHeight="1" x14ac:dyDescent="0.2">
      <c r="C51" s="97" t="s">
        <v>44</v>
      </c>
      <c r="D51" s="97"/>
      <c r="F51" s="5" t="s">
        <v>45</v>
      </c>
      <c r="I51" s="5" t="s">
        <v>46</v>
      </c>
      <c r="O51" s="95" t="s">
        <v>42</v>
      </c>
      <c r="P51" s="95"/>
      <c r="Q51" s="95"/>
      <c r="R51" s="90">
        <f>R45+R46+R47+R48+R49+D48+E48</f>
        <v>0</v>
      </c>
      <c r="S51" s="90"/>
    </row>
    <row r="52" spans="2:19" ht="21" customHeight="1" x14ac:dyDescent="0.2">
      <c r="F52" s="5" t="s">
        <v>47</v>
      </c>
      <c r="O52" s="96" t="s">
        <v>43</v>
      </c>
      <c r="P52" s="96"/>
      <c r="Q52" s="96"/>
      <c r="R52" s="91">
        <f>R51-D5</f>
        <v>0</v>
      </c>
      <c r="S52" s="91"/>
    </row>
    <row r="53" spans="2:19" ht="7.5" customHeight="1" x14ac:dyDescent="0.2"/>
    <row r="54" spans="2:19" ht="21" customHeight="1" x14ac:dyDescent="0.2">
      <c r="B54" s="11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3"/>
    </row>
    <row r="55" spans="2:19" ht="21" customHeight="1" x14ac:dyDescent="0.2">
      <c r="B55" s="14"/>
      <c r="C55" s="92"/>
      <c r="D55" s="92"/>
      <c r="E55" s="92"/>
      <c r="F55" s="15"/>
      <c r="G55" s="15"/>
      <c r="H55" s="15"/>
      <c r="I55" s="15"/>
      <c r="J55" s="15"/>
      <c r="K55" s="15"/>
      <c r="L55" s="15"/>
      <c r="M55" s="15"/>
      <c r="N55" s="93"/>
      <c r="O55" s="93"/>
      <c r="P55" s="93"/>
      <c r="Q55" s="93"/>
      <c r="R55" s="93"/>
      <c r="S55" s="23"/>
    </row>
    <row r="56" spans="2:19" ht="21" customHeight="1" x14ac:dyDescent="0.2">
      <c r="B56" s="16"/>
      <c r="C56" s="17" t="s">
        <v>48</v>
      </c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9" t="s">
        <v>49</v>
      </c>
      <c r="O56" s="18"/>
      <c r="P56" s="18"/>
      <c r="Q56" s="18"/>
      <c r="R56" s="18"/>
      <c r="S56" s="20"/>
    </row>
    <row r="57" spans="2:19" ht="15" customHeight="1" x14ac:dyDescent="0.2"/>
    <row r="58" spans="2:19" ht="82.5" customHeight="1" x14ac:dyDescent="0.2">
      <c r="B58" s="83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5"/>
    </row>
  </sheetData>
  <sheetProtection algorithmName="SHA-512" hashValue="LjI9+1BJ988Qp8qgQk6fiUFo036yVUkv8Ps3655bt+bE6ktWvLBznviHGFw/kW8npnPIhGN9mWz3tqSLMGAmGA==" saltValue="GAHS8p9EeFyahrUynvUwBQ==" spinCount="100000" sheet="1" formatColumns="0" formatRows="0" selectLockedCells="1"/>
  <mergeCells count="56">
    <mergeCell ref="B58:S58"/>
    <mergeCell ref="C51:D51"/>
    <mergeCell ref="O51:Q51"/>
    <mergeCell ref="R51:S51"/>
    <mergeCell ref="O52:Q52"/>
    <mergeCell ref="R52:S52"/>
    <mergeCell ref="C55:E55"/>
    <mergeCell ref="N55:R55"/>
    <mergeCell ref="B48:C48"/>
    <mergeCell ref="E48:G48"/>
    <mergeCell ref="O48:Q48"/>
    <mergeCell ref="R48:S48"/>
    <mergeCell ref="O49:Q49"/>
    <mergeCell ref="R49:S49"/>
    <mergeCell ref="E46:G46"/>
    <mergeCell ref="O46:Q46"/>
    <mergeCell ref="R46:S46"/>
    <mergeCell ref="B47:C47"/>
    <mergeCell ref="E47:G47"/>
    <mergeCell ref="O47:Q47"/>
    <mergeCell ref="R47:S47"/>
    <mergeCell ref="J8:L8"/>
    <mergeCell ref="B9:F9"/>
    <mergeCell ref="B41:S41"/>
    <mergeCell ref="E43:G43"/>
    <mergeCell ref="H43:N49"/>
    <mergeCell ref="O43:Q43"/>
    <mergeCell ref="R43:S43"/>
    <mergeCell ref="B44:C44"/>
    <mergeCell ref="E44:G44"/>
    <mergeCell ref="O44:Q44"/>
    <mergeCell ref="R44:S44"/>
    <mergeCell ref="B45:C45"/>
    <mergeCell ref="E45:G45"/>
    <mergeCell ref="O45:Q45"/>
    <mergeCell ref="R45:S45"/>
    <mergeCell ref="B46:C46"/>
    <mergeCell ref="B5:C5"/>
    <mergeCell ref="D5:I5"/>
    <mergeCell ref="M5:S5"/>
    <mergeCell ref="B6:S6"/>
    <mergeCell ref="AC7:AH7"/>
    <mergeCell ref="H7:I7"/>
    <mergeCell ref="J7:L7"/>
    <mergeCell ref="M7:N7"/>
    <mergeCell ref="B1:S1"/>
    <mergeCell ref="B2:S2"/>
    <mergeCell ref="B3:C3"/>
    <mergeCell ref="D3:I3"/>
    <mergeCell ref="M3:M4"/>
    <mergeCell ref="N3:P3"/>
    <mergeCell ref="Q3:S3"/>
    <mergeCell ref="B4:C4"/>
    <mergeCell ref="D4:I4"/>
    <mergeCell ref="N4:P4"/>
    <mergeCell ref="Q4:S4"/>
  </mergeCells>
  <dataValidations count="2">
    <dataValidation type="list" allowBlank="1" showInputMessage="1" showErrorMessage="1" sqref="M10:M40" xr:uid="{08E221EA-1669-4DDC-A9E6-6E1D4B7D5293}">
      <formula1>$Y$43:$Y$46</formula1>
    </dataValidation>
    <dataValidation type="list" allowBlank="1" showInputMessage="1" showErrorMessage="1" sqref="H10:H40" xr:uid="{F69CABE1-9D34-4C44-A00E-D588EF331933}">
      <formula1>$Z$42:$Z$47</formula1>
    </dataValidation>
  </dataValidations>
  <printOptions horizontalCentered="1"/>
  <pageMargins left="0.70866141732283472" right="0.70866141732283472" top="0.39370078740157483" bottom="0.39370078740157483" header="0.11811023622047245" footer="0.11811023622047245"/>
  <pageSetup paperSize="9" scale="5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3793" r:id="rId4" name="Check Box 1">
              <controlPr defaultSize="0" autoFill="0" autoLine="0" autoPict="0">
                <anchor moveWithCells="1">
                  <from>
                    <xdr:col>4</xdr:col>
                    <xdr:colOff>200025</xdr:colOff>
                    <xdr:row>50</xdr:row>
                    <xdr:rowOff>0</xdr:rowOff>
                  </from>
                  <to>
                    <xdr:col>6</xdr:col>
                    <xdr:colOff>238125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4" r:id="rId5" name="Check Box 2">
              <controlPr defaultSize="0" autoFill="0" autoLine="0" autoPict="0">
                <anchor moveWithCells="1">
                  <from>
                    <xdr:col>4</xdr:col>
                    <xdr:colOff>200025</xdr:colOff>
                    <xdr:row>51</xdr:row>
                    <xdr:rowOff>0</xdr:rowOff>
                  </from>
                  <to>
                    <xdr:col>6</xdr:col>
                    <xdr:colOff>238125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5" r:id="rId6" name="Check Box 3">
              <controlPr defaultSize="0" autoFill="0" autoLine="0" autoPict="0">
                <anchor moveWithCells="1">
                  <from>
                    <xdr:col>7</xdr:col>
                    <xdr:colOff>609600</xdr:colOff>
                    <xdr:row>50</xdr:row>
                    <xdr:rowOff>0</xdr:rowOff>
                  </from>
                  <to>
                    <xdr:col>9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F96FC94-5AE9-47C6-B8E1-D38EC6A182A6}">
          <x14:formula1>
            <xm:f>Januar!$AA$43:$AA$44</xm:f>
          </x14:formula1>
          <xm:sqref>J10:L40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0BAE9-0691-4A62-A96E-99F5D5840970}">
  <sheetPr codeName="Tabelle6">
    <outlinePr showOutlineSymbols="0"/>
    <pageSetUpPr fitToPage="1"/>
  </sheetPr>
  <dimension ref="B1:AQ58"/>
  <sheetViews>
    <sheetView showGridLines="0" showOutlineSymbols="0" zoomScaleNormal="100" workbookViewId="0">
      <selection activeCell="D3" sqref="D3:I3"/>
    </sheetView>
  </sheetViews>
  <sheetFormatPr baseColWidth="10" defaultColWidth="11.42578125" defaultRowHeight="12.75" x14ac:dyDescent="0.2"/>
  <cols>
    <col min="1" max="1" width="2.42578125" style="1" customWidth="1"/>
    <col min="2" max="2" width="5.85546875" style="1" customWidth="1"/>
    <col min="3" max="3" width="54.7109375" style="1" customWidth="1"/>
    <col min="4" max="4" width="24.85546875" style="1" customWidth="1"/>
    <col min="5" max="6" width="8.7109375" style="1" customWidth="1"/>
    <col min="7" max="7" width="7" style="1" customWidth="1"/>
    <col min="8" max="8" width="13.28515625" style="1" customWidth="1"/>
    <col min="9" max="9" width="19.7109375" style="1" customWidth="1"/>
    <col min="10" max="10" width="7.42578125" style="1" customWidth="1"/>
    <col min="11" max="12" width="7.5703125" style="1" customWidth="1"/>
    <col min="13" max="13" width="9.140625" style="1" customWidth="1"/>
    <col min="14" max="14" width="19.7109375" style="1" customWidth="1"/>
    <col min="15" max="19" width="8.7109375" style="1" customWidth="1"/>
    <col min="20" max="20" width="2.42578125" style="1" customWidth="1"/>
    <col min="21" max="21" width="5.5703125" style="24" hidden="1" customWidth="1"/>
    <col min="22" max="22" width="8" style="24" hidden="1" customWidth="1"/>
    <col min="23" max="23" width="7.28515625" style="24" hidden="1" customWidth="1"/>
    <col min="24" max="24" width="3.140625" style="24" hidden="1" customWidth="1"/>
    <col min="25" max="25" width="8.42578125" style="24" hidden="1" customWidth="1"/>
    <col min="26" max="26" width="14.42578125" style="24" hidden="1" customWidth="1"/>
    <col min="27" max="27" width="7.28515625" style="24" hidden="1" customWidth="1"/>
    <col min="28" max="28" width="7.85546875" style="24" hidden="1" customWidth="1"/>
    <col min="29" max="29" width="9" style="24" hidden="1" customWidth="1"/>
    <col min="30" max="30" width="6.42578125" style="24" hidden="1" customWidth="1"/>
    <col min="31" max="31" width="7.28515625" style="24" hidden="1" customWidth="1"/>
    <col min="32" max="32" width="6.7109375" style="24" hidden="1" customWidth="1"/>
    <col min="33" max="33" width="6.28515625" style="24" hidden="1" customWidth="1"/>
    <col min="34" max="34" width="6" style="1" hidden="1" customWidth="1"/>
    <col min="35" max="35" width="5.5703125" style="1" hidden="1" customWidth="1"/>
    <col min="36" max="36" width="6.28515625" style="1" hidden="1" customWidth="1"/>
    <col min="37" max="37" width="7.7109375" style="1" hidden="1" customWidth="1"/>
    <col min="38" max="38" width="6.42578125" style="1" hidden="1" customWidth="1"/>
    <col min="39" max="39" width="11.42578125" style="1" hidden="1" customWidth="1"/>
    <col min="40" max="40" width="6" style="1" hidden="1" customWidth="1"/>
    <col min="41" max="41" width="5.7109375" style="1" hidden="1" customWidth="1"/>
    <col min="42" max="42" width="5.85546875" style="1" hidden="1" customWidth="1"/>
    <col min="43" max="43" width="11.42578125" style="1" hidden="1" customWidth="1"/>
    <col min="44" max="16384" width="11.42578125" style="1"/>
  </cols>
  <sheetData>
    <row r="1" spans="2:42" ht="42" customHeight="1" x14ac:dyDescent="0.2">
      <c r="B1" s="126" t="s">
        <v>0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8"/>
    </row>
    <row r="2" spans="2:42" ht="12.75" customHeight="1" x14ac:dyDescent="0.2">
      <c r="B2" s="140" t="str">
        <f>Januar!B2</f>
        <v>Letzte Aktualisierung: 01.01.2024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</row>
    <row r="3" spans="2:42" ht="21" customHeight="1" x14ac:dyDescent="0.2">
      <c r="B3" s="129" t="s">
        <v>1</v>
      </c>
      <c r="C3" s="129"/>
      <c r="D3" s="132" t="str">
        <f>IF(Januar!D3&lt;&gt;"",Januar!D3,"")</f>
        <v/>
      </c>
      <c r="E3" s="132"/>
      <c r="F3" s="132"/>
      <c r="G3" s="132"/>
      <c r="H3" s="132"/>
      <c r="I3" s="132"/>
      <c r="M3" s="135"/>
      <c r="N3" s="137" t="s">
        <v>4</v>
      </c>
      <c r="O3" s="138"/>
      <c r="P3" s="139"/>
      <c r="Q3" s="144">
        <v>45474</v>
      </c>
      <c r="R3" s="144"/>
      <c r="S3" s="144"/>
      <c r="V3" s="25"/>
    </row>
    <row r="4" spans="2:42" ht="21" customHeight="1" x14ac:dyDescent="0.2">
      <c r="B4" s="130" t="s">
        <v>2</v>
      </c>
      <c r="C4" s="130"/>
      <c r="D4" s="147" t="str">
        <f>IF(Januar!D4&lt;&gt;"",Januar!D4,"")</f>
        <v/>
      </c>
      <c r="E4" s="147"/>
      <c r="F4" s="147"/>
      <c r="G4" s="147"/>
      <c r="H4" s="147"/>
      <c r="I4" s="147"/>
      <c r="M4" s="135"/>
      <c r="N4" s="141" t="s">
        <v>5</v>
      </c>
      <c r="O4" s="142"/>
      <c r="P4" s="143"/>
      <c r="Q4" s="145">
        <v>0.3</v>
      </c>
      <c r="R4" s="146"/>
      <c r="S4" s="146"/>
    </row>
    <row r="5" spans="2:42" ht="21" customHeight="1" x14ac:dyDescent="0.2">
      <c r="B5" s="131" t="s">
        <v>3</v>
      </c>
      <c r="C5" s="131"/>
      <c r="D5" s="134"/>
      <c r="E5" s="134"/>
      <c r="F5" s="134"/>
      <c r="G5" s="134"/>
      <c r="H5" s="134"/>
      <c r="I5" s="134"/>
      <c r="M5" s="136"/>
      <c r="N5" s="136"/>
      <c r="O5" s="136"/>
      <c r="P5" s="136"/>
      <c r="Q5" s="136"/>
      <c r="R5" s="136"/>
      <c r="S5" s="136"/>
    </row>
    <row r="6" spans="2:42" ht="15" customHeight="1" x14ac:dyDescent="0.2"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</row>
    <row r="7" spans="2:42" ht="15.75" customHeight="1" x14ac:dyDescent="0.2">
      <c r="B7" s="26" t="s">
        <v>6</v>
      </c>
      <c r="C7" s="26" t="s">
        <v>7</v>
      </c>
      <c r="D7" s="26" t="s">
        <v>8</v>
      </c>
      <c r="E7" s="26" t="s">
        <v>9</v>
      </c>
      <c r="F7" s="26" t="s">
        <v>10</v>
      </c>
      <c r="G7" s="26" t="s">
        <v>11</v>
      </c>
      <c r="H7" s="120" t="s">
        <v>12</v>
      </c>
      <c r="I7" s="120"/>
      <c r="J7" s="102" t="s">
        <v>13</v>
      </c>
      <c r="K7" s="103"/>
      <c r="L7" s="104"/>
      <c r="M7" s="120" t="s">
        <v>14</v>
      </c>
      <c r="N7" s="120"/>
      <c r="O7" s="26" t="s">
        <v>15</v>
      </c>
      <c r="P7" s="26" t="s">
        <v>16</v>
      </c>
      <c r="Q7" s="26" t="s">
        <v>17</v>
      </c>
      <c r="R7" s="26" t="s">
        <v>18</v>
      </c>
      <c r="S7" s="26" t="s">
        <v>19</v>
      </c>
      <c r="V7" s="27" t="s">
        <v>25</v>
      </c>
      <c r="Z7" s="27" t="s">
        <v>29</v>
      </c>
      <c r="AC7" s="108" t="s">
        <v>94</v>
      </c>
      <c r="AD7" s="108"/>
      <c r="AE7" s="108"/>
      <c r="AF7" s="108"/>
      <c r="AG7" s="108"/>
      <c r="AH7" s="108"/>
      <c r="AJ7" s="1" t="s">
        <v>103</v>
      </c>
      <c r="AN7" s="1" t="s">
        <v>102</v>
      </c>
    </row>
    <row r="8" spans="2:42" s="31" customFormat="1" ht="12.75" customHeight="1" x14ac:dyDescent="0.25">
      <c r="B8" s="28"/>
      <c r="C8" s="28"/>
      <c r="D8" s="28"/>
      <c r="E8" s="28" t="s">
        <v>20</v>
      </c>
      <c r="F8" s="28" t="s">
        <v>20</v>
      </c>
      <c r="G8" s="28"/>
      <c r="H8" s="29"/>
      <c r="I8" s="30" t="s">
        <v>21</v>
      </c>
      <c r="J8" s="105" t="s">
        <v>22</v>
      </c>
      <c r="K8" s="106"/>
      <c r="L8" s="107"/>
      <c r="M8" s="29"/>
      <c r="N8" s="30" t="s">
        <v>21</v>
      </c>
      <c r="O8" s="28" t="s">
        <v>23</v>
      </c>
      <c r="P8" s="28" t="s">
        <v>21</v>
      </c>
      <c r="Q8" s="28" t="s">
        <v>21</v>
      </c>
      <c r="R8" s="28" t="s">
        <v>21</v>
      </c>
      <c r="S8" s="28" t="s">
        <v>21</v>
      </c>
      <c r="U8" s="32" t="s">
        <v>26</v>
      </c>
      <c r="V8" s="32" t="s">
        <v>27</v>
      </c>
      <c r="W8" s="32" t="s">
        <v>28</v>
      </c>
      <c r="X8" s="32"/>
      <c r="Y8" s="32" t="s">
        <v>26</v>
      </c>
      <c r="Z8" s="32" t="s">
        <v>27</v>
      </c>
      <c r="AA8" s="32" t="s">
        <v>28</v>
      </c>
      <c r="AB8" s="32"/>
      <c r="AC8" s="32"/>
      <c r="AD8" s="32"/>
      <c r="AE8" s="32"/>
      <c r="AF8" s="32"/>
      <c r="AG8" s="32"/>
      <c r="AJ8" s="31" t="s">
        <v>101</v>
      </c>
      <c r="AK8" s="31" t="s">
        <v>104</v>
      </c>
      <c r="AL8" s="31" t="s">
        <v>105</v>
      </c>
      <c r="AM8" s="31" t="s">
        <v>115</v>
      </c>
      <c r="AN8" s="31" t="s">
        <v>106</v>
      </c>
      <c r="AO8" s="31" t="s">
        <v>104</v>
      </c>
      <c r="AP8" s="31" t="s">
        <v>105</v>
      </c>
    </row>
    <row r="9" spans="2:42" ht="24" customHeight="1" x14ac:dyDescent="0.2">
      <c r="B9" s="111" t="s">
        <v>24</v>
      </c>
      <c r="C9" s="112"/>
      <c r="D9" s="112"/>
      <c r="E9" s="112"/>
      <c r="F9" s="113"/>
      <c r="G9" s="82"/>
      <c r="H9" s="34"/>
      <c r="I9" s="73"/>
      <c r="J9" s="69" t="s">
        <v>113</v>
      </c>
      <c r="K9" s="69" t="s">
        <v>109</v>
      </c>
      <c r="L9" s="69" t="s">
        <v>110</v>
      </c>
      <c r="M9" s="34"/>
      <c r="N9" s="77"/>
      <c r="O9" s="33"/>
      <c r="P9" s="33"/>
      <c r="Q9" s="33"/>
      <c r="R9" s="33"/>
      <c r="S9" s="33"/>
      <c r="AC9" s="35" t="s">
        <v>97</v>
      </c>
      <c r="AD9" s="35" t="s">
        <v>95</v>
      </c>
      <c r="AE9" s="35" t="s">
        <v>99</v>
      </c>
      <c r="AF9" s="35" t="s">
        <v>100</v>
      </c>
      <c r="AG9" s="24" t="s">
        <v>28</v>
      </c>
      <c r="AH9" s="1" t="s">
        <v>96</v>
      </c>
      <c r="AJ9" s="1">
        <v>5.6</v>
      </c>
      <c r="AK9" s="1">
        <v>11.2</v>
      </c>
      <c r="AL9" s="1">
        <v>11.2</v>
      </c>
      <c r="AN9" s="36">
        <v>0.2</v>
      </c>
      <c r="AO9" s="36">
        <v>0.4</v>
      </c>
      <c r="AP9" s="36">
        <v>0.4</v>
      </c>
    </row>
    <row r="10" spans="2:42" ht="12.75" customHeight="1" x14ac:dyDescent="0.2">
      <c r="B10" s="48">
        <v>1</v>
      </c>
      <c r="C10" s="49"/>
      <c r="D10" s="50"/>
      <c r="E10" s="51"/>
      <c r="F10" s="51"/>
      <c r="G10" s="37" t="str">
        <f>IF(AND(ISNUMBER(E10),ISNUMBER(F10)),MAX(ROUND(IF(F10&lt;E10,MOD(F10-E10,1),F10-E10)*24,2),0),"")</f>
        <v/>
      </c>
      <c r="H10" s="48" t="s">
        <v>50</v>
      </c>
      <c r="I10" s="74">
        <f t="shared" ref="I10:I40" si="0">IF(AND(OR(G10&gt;=8,G10&lt;&gt;"",H10="Zwischentag",H10="An-/Abreisetag")),SUM(AC10:AH10),"")</f>
        <v>0</v>
      </c>
      <c r="J10" s="60"/>
      <c r="K10" s="60"/>
      <c r="L10" s="60"/>
      <c r="M10" s="48" t="s">
        <v>50</v>
      </c>
      <c r="N10" s="74" t="str">
        <f>IF(M10 = "Inland",20,"")</f>
        <v/>
      </c>
      <c r="O10" s="61"/>
      <c r="P10" s="62"/>
      <c r="Q10" s="62"/>
      <c r="R10" s="62"/>
      <c r="S10" s="62"/>
      <c r="U10" s="24">
        <f t="shared" ref="U10:U40" si="1">IF(OR($H10=$Z$43,$H10=$Z$44,$H10=$Z$45),$I10,0)</f>
        <v>0</v>
      </c>
      <c r="V10" s="24">
        <f>IF($H11=V$8,$I11,0)</f>
        <v>0</v>
      </c>
      <c r="W10" s="24">
        <f>IF($H10=W$8,$I10,0)</f>
        <v>0</v>
      </c>
      <c r="Y10" s="24">
        <f>IF($M10=Y$8,$N10,0)</f>
        <v>0</v>
      </c>
      <c r="Z10" s="24">
        <f>IF($M10=Z$8,$N10,0)</f>
        <v>0</v>
      </c>
      <c r="AA10" s="24">
        <f>IF($M10=AA$8,$N10,0)</f>
        <v>0</v>
      </c>
      <c r="AC10" s="24">
        <f t="shared" ref="AC10:AC40" si="2">IF(AND(G10&gt;=8,G10&lt;24,H10=$Z$43),14,0)</f>
        <v>0</v>
      </c>
      <c r="AD10" s="24">
        <f t="shared" ref="AD10:AD40" si="3">IF(AND(G10=24,H10=$Z$43),28,0)</f>
        <v>0</v>
      </c>
      <c r="AE10" s="24">
        <f t="shared" ref="AE10:AE40" si="4">IF(AND(G10=24,H10=$Z$44),28,0)</f>
        <v>0</v>
      </c>
      <c r="AF10" s="24">
        <f t="shared" ref="AF10:AF40" si="5">IF(AND(G10&lt;24,H10=$Z$44),14,0)</f>
        <v>0</v>
      </c>
      <c r="AG10" s="24">
        <f t="shared" ref="AG10:AG40" si="6">IF(OR(H10=$Z$47,H10=$Z$46,H10=$Z$42),0,0)</f>
        <v>0</v>
      </c>
      <c r="AH10" s="1">
        <f>IF(H10=$Z$45,28,0)</f>
        <v>0</v>
      </c>
      <c r="AJ10" s="39">
        <f>IF(AND(J10="Ja",$H10&lt;&gt;$Z$46),($AJ$9),0)</f>
        <v>0</v>
      </c>
      <c r="AK10" s="39">
        <f>IF(AND(K10="Ja",$H10&lt;&gt;$Z$46),($AK$9),0)</f>
        <v>0</v>
      </c>
      <c r="AL10" s="39">
        <f>IF(AND(L10="Ja",$H10&lt;&gt;$Z$46),($AL$9),0)</f>
        <v>0</v>
      </c>
      <c r="AM10" s="1">
        <f>IF(SUM(AJ10:AL10)&gt;I10, I10, SUM(AJ10:AL10))</f>
        <v>0</v>
      </c>
      <c r="AN10" s="1">
        <f>IF(AND(J10="Ja",$H10=$Z$46),($I10*$AN$9),0)</f>
        <v>0</v>
      </c>
      <c r="AO10" s="1">
        <f>IF(AND(K10="Ja",$H10=$Z$46),($I10*$AO$9),0)</f>
        <v>0</v>
      </c>
      <c r="AP10" s="1">
        <f>IF(AND(L10="Ja",$H10=$Z$46),($I10*$AP$9),0)</f>
        <v>0</v>
      </c>
    </row>
    <row r="11" spans="2:42" ht="12.75" customHeight="1" x14ac:dyDescent="0.2">
      <c r="B11" s="52">
        <v>2</v>
      </c>
      <c r="C11" s="53"/>
      <c r="D11" s="54"/>
      <c r="E11" s="55"/>
      <c r="F11" s="55"/>
      <c r="G11" s="40" t="str">
        <f t="shared" ref="G11:G40" si="7">IF(AND(ISNUMBER(E11),ISNUMBER(F11)),MAX(ROUND(IF(F11&lt;E11,MOD(F11-E11,1),F11-E11)*24,2),0),"")</f>
        <v/>
      </c>
      <c r="H11" s="52" t="s">
        <v>50</v>
      </c>
      <c r="I11" s="75">
        <f t="shared" si="0"/>
        <v>0</v>
      </c>
      <c r="J11" s="63"/>
      <c r="K11" s="63"/>
      <c r="L11" s="63"/>
      <c r="M11" s="52" t="s">
        <v>50</v>
      </c>
      <c r="N11" s="75" t="str">
        <f t="shared" ref="N11:N40" si="8">IF(M11 = "Inland",20,"")</f>
        <v/>
      </c>
      <c r="O11" s="64"/>
      <c r="P11" s="65"/>
      <c r="Q11" s="65"/>
      <c r="R11" s="65"/>
      <c r="S11" s="65"/>
      <c r="U11" s="24">
        <f t="shared" si="1"/>
        <v>0</v>
      </c>
      <c r="V11" s="24">
        <f t="shared" ref="V11:V40" si="9">IF($H12=V$8,$I12,0)</f>
        <v>0</v>
      </c>
      <c r="W11" s="24">
        <f t="shared" ref="W11:W40" si="10">IF($H11=W$8,$I11,0)</f>
        <v>0</v>
      </c>
      <c r="Y11" s="24">
        <f t="shared" ref="Y11:AA39" si="11">IF($M11=Y$8,$N11,0)</f>
        <v>0</v>
      </c>
      <c r="Z11" s="24">
        <f t="shared" si="11"/>
        <v>0</v>
      </c>
      <c r="AA11" s="24">
        <f t="shared" si="11"/>
        <v>0</v>
      </c>
      <c r="AC11" s="24">
        <f t="shared" si="2"/>
        <v>0</v>
      </c>
      <c r="AD11" s="24">
        <f t="shared" si="3"/>
        <v>0</v>
      </c>
      <c r="AE11" s="24">
        <f t="shared" si="4"/>
        <v>0</v>
      </c>
      <c r="AF11" s="24">
        <f t="shared" si="5"/>
        <v>0</v>
      </c>
      <c r="AG11" s="24">
        <f t="shared" si="6"/>
        <v>0</v>
      </c>
      <c r="AH11" s="1">
        <f t="shared" ref="AH11:AH40" si="12">IF(H11=$Z$45,28,0)</f>
        <v>0</v>
      </c>
      <c r="AJ11" s="39">
        <f t="shared" ref="AJ11:AJ40" si="13">IF(AND(J11="Ja",$H11&lt;&gt;$Z$46),($AJ$9),0)</f>
        <v>0</v>
      </c>
      <c r="AK11" s="39">
        <f t="shared" ref="AK11:AK40" si="14">IF(AND(K11="Ja",$H11&lt;&gt;$Z$46),($AK$9),0)</f>
        <v>0</v>
      </c>
      <c r="AL11" s="39">
        <f t="shared" ref="AL11:AL40" si="15">IF(AND(L11="Ja",$H11&lt;&gt;$Z$46),($AL$9),0)</f>
        <v>0</v>
      </c>
      <c r="AM11" s="1">
        <f t="shared" ref="AM11:AM40" si="16">IF(SUM(AJ11:AL11)&gt;I11, I11, SUM(AJ11:AL11))</f>
        <v>0</v>
      </c>
      <c r="AN11" s="1">
        <f t="shared" ref="AN11:AN40" si="17">IF(AND(J11="Ja",$H11=$Z$46),($I11*$AN$9),0)</f>
        <v>0</v>
      </c>
      <c r="AO11" s="1">
        <f t="shared" ref="AO11:AO40" si="18">IF(AND(K11="Ja",$H11=$Z$46),($I11*$AO$9),0)</f>
        <v>0</v>
      </c>
      <c r="AP11" s="1">
        <f t="shared" ref="AP11:AP40" si="19">IF(AND(L11="Ja",$H11=$Z$46),($I11*$AP$9),0)</f>
        <v>0</v>
      </c>
    </row>
    <row r="12" spans="2:42" ht="12.75" customHeight="1" x14ac:dyDescent="0.2">
      <c r="B12" s="52">
        <v>3</v>
      </c>
      <c r="C12" s="53"/>
      <c r="D12" s="54"/>
      <c r="E12" s="55"/>
      <c r="F12" s="55"/>
      <c r="G12" s="40" t="str">
        <f t="shared" si="7"/>
        <v/>
      </c>
      <c r="H12" s="52" t="s">
        <v>50</v>
      </c>
      <c r="I12" s="75">
        <f t="shared" si="0"/>
        <v>0</v>
      </c>
      <c r="J12" s="63"/>
      <c r="K12" s="63"/>
      <c r="L12" s="63"/>
      <c r="M12" s="52" t="s">
        <v>50</v>
      </c>
      <c r="N12" s="75" t="str">
        <f t="shared" si="8"/>
        <v/>
      </c>
      <c r="O12" s="64"/>
      <c r="P12" s="65"/>
      <c r="Q12" s="65"/>
      <c r="R12" s="65"/>
      <c r="S12" s="65"/>
      <c r="U12" s="24">
        <f t="shared" si="1"/>
        <v>0</v>
      </c>
      <c r="V12" s="24">
        <f t="shared" si="9"/>
        <v>0</v>
      </c>
      <c r="W12" s="24">
        <f t="shared" si="10"/>
        <v>0</v>
      </c>
      <c r="Y12" s="24">
        <f t="shared" si="11"/>
        <v>0</v>
      </c>
      <c r="Z12" s="24">
        <f t="shared" si="11"/>
        <v>0</v>
      </c>
      <c r="AA12" s="24">
        <f t="shared" si="11"/>
        <v>0</v>
      </c>
      <c r="AC12" s="24">
        <f t="shared" si="2"/>
        <v>0</v>
      </c>
      <c r="AD12" s="24">
        <f t="shared" si="3"/>
        <v>0</v>
      </c>
      <c r="AE12" s="24">
        <f t="shared" si="4"/>
        <v>0</v>
      </c>
      <c r="AF12" s="24">
        <f t="shared" si="5"/>
        <v>0</v>
      </c>
      <c r="AG12" s="24">
        <f t="shared" si="6"/>
        <v>0</v>
      </c>
      <c r="AH12" s="1">
        <f t="shared" si="12"/>
        <v>0</v>
      </c>
      <c r="AJ12" s="39">
        <f t="shared" si="13"/>
        <v>0</v>
      </c>
      <c r="AK12" s="39">
        <f t="shared" si="14"/>
        <v>0</v>
      </c>
      <c r="AL12" s="39">
        <f t="shared" si="15"/>
        <v>0</v>
      </c>
      <c r="AM12" s="1">
        <f t="shared" si="16"/>
        <v>0</v>
      </c>
      <c r="AN12" s="1">
        <f t="shared" si="17"/>
        <v>0</v>
      </c>
      <c r="AO12" s="1">
        <f t="shared" si="18"/>
        <v>0</v>
      </c>
      <c r="AP12" s="1">
        <f t="shared" si="19"/>
        <v>0</v>
      </c>
    </row>
    <row r="13" spans="2:42" ht="12.75" customHeight="1" x14ac:dyDescent="0.2">
      <c r="B13" s="52">
        <v>4</v>
      </c>
      <c r="C13" s="53"/>
      <c r="D13" s="54"/>
      <c r="E13" s="55"/>
      <c r="F13" s="55"/>
      <c r="G13" s="40" t="str">
        <f t="shared" si="7"/>
        <v/>
      </c>
      <c r="H13" s="52" t="s">
        <v>50</v>
      </c>
      <c r="I13" s="75">
        <f t="shared" si="0"/>
        <v>0</v>
      </c>
      <c r="J13" s="63"/>
      <c r="K13" s="63"/>
      <c r="L13" s="63"/>
      <c r="M13" s="52" t="s">
        <v>50</v>
      </c>
      <c r="N13" s="75" t="str">
        <f t="shared" si="8"/>
        <v/>
      </c>
      <c r="O13" s="64"/>
      <c r="P13" s="65"/>
      <c r="Q13" s="65"/>
      <c r="R13" s="65"/>
      <c r="S13" s="65"/>
      <c r="U13" s="24">
        <f t="shared" si="1"/>
        <v>0</v>
      </c>
      <c r="V13" s="24">
        <f t="shared" si="9"/>
        <v>0</v>
      </c>
      <c r="W13" s="24">
        <f t="shared" si="10"/>
        <v>0</v>
      </c>
      <c r="Y13" s="24">
        <f t="shared" si="11"/>
        <v>0</v>
      </c>
      <c r="Z13" s="24">
        <f t="shared" si="11"/>
        <v>0</v>
      </c>
      <c r="AA13" s="24">
        <f t="shared" si="11"/>
        <v>0</v>
      </c>
      <c r="AC13" s="24">
        <f t="shared" si="2"/>
        <v>0</v>
      </c>
      <c r="AD13" s="24">
        <f t="shared" si="3"/>
        <v>0</v>
      </c>
      <c r="AE13" s="24">
        <f t="shared" si="4"/>
        <v>0</v>
      </c>
      <c r="AF13" s="24">
        <f t="shared" si="5"/>
        <v>0</v>
      </c>
      <c r="AG13" s="24">
        <f t="shared" si="6"/>
        <v>0</v>
      </c>
      <c r="AH13" s="1">
        <f t="shared" si="12"/>
        <v>0</v>
      </c>
      <c r="AJ13" s="39">
        <f t="shared" si="13"/>
        <v>0</v>
      </c>
      <c r="AK13" s="39">
        <f t="shared" si="14"/>
        <v>0</v>
      </c>
      <c r="AL13" s="39">
        <f t="shared" si="15"/>
        <v>0</v>
      </c>
      <c r="AM13" s="1">
        <f t="shared" si="16"/>
        <v>0</v>
      </c>
      <c r="AN13" s="1">
        <f t="shared" si="17"/>
        <v>0</v>
      </c>
      <c r="AO13" s="1">
        <f t="shared" si="18"/>
        <v>0</v>
      </c>
      <c r="AP13" s="1">
        <f t="shared" si="19"/>
        <v>0</v>
      </c>
    </row>
    <row r="14" spans="2:42" ht="12.75" customHeight="1" x14ac:dyDescent="0.2">
      <c r="B14" s="52">
        <v>5</v>
      </c>
      <c r="C14" s="53"/>
      <c r="D14" s="54"/>
      <c r="E14" s="55"/>
      <c r="F14" s="55"/>
      <c r="G14" s="40" t="str">
        <f t="shared" si="7"/>
        <v/>
      </c>
      <c r="H14" s="52" t="s">
        <v>50</v>
      </c>
      <c r="I14" s="75">
        <f t="shared" si="0"/>
        <v>0</v>
      </c>
      <c r="J14" s="63"/>
      <c r="K14" s="63"/>
      <c r="L14" s="63"/>
      <c r="M14" s="52" t="s">
        <v>50</v>
      </c>
      <c r="N14" s="75" t="str">
        <f t="shared" si="8"/>
        <v/>
      </c>
      <c r="O14" s="64"/>
      <c r="P14" s="65"/>
      <c r="Q14" s="65"/>
      <c r="R14" s="65"/>
      <c r="S14" s="65"/>
      <c r="U14" s="24">
        <f t="shared" si="1"/>
        <v>0</v>
      </c>
      <c r="V14" s="24">
        <f t="shared" si="9"/>
        <v>0</v>
      </c>
      <c r="W14" s="24">
        <f t="shared" si="10"/>
        <v>0</v>
      </c>
      <c r="Y14" s="24">
        <f t="shared" si="11"/>
        <v>0</v>
      </c>
      <c r="Z14" s="24">
        <f t="shared" si="11"/>
        <v>0</v>
      </c>
      <c r="AA14" s="24">
        <f t="shared" si="11"/>
        <v>0</v>
      </c>
      <c r="AC14" s="24">
        <f t="shared" si="2"/>
        <v>0</v>
      </c>
      <c r="AD14" s="24">
        <f t="shared" si="3"/>
        <v>0</v>
      </c>
      <c r="AE14" s="24">
        <f t="shared" si="4"/>
        <v>0</v>
      </c>
      <c r="AF14" s="24">
        <f t="shared" si="5"/>
        <v>0</v>
      </c>
      <c r="AG14" s="24">
        <f t="shared" si="6"/>
        <v>0</v>
      </c>
      <c r="AH14" s="1">
        <f t="shared" si="12"/>
        <v>0</v>
      </c>
      <c r="AJ14" s="39">
        <f t="shared" si="13"/>
        <v>0</v>
      </c>
      <c r="AK14" s="39">
        <f t="shared" si="14"/>
        <v>0</v>
      </c>
      <c r="AL14" s="39">
        <f t="shared" si="15"/>
        <v>0</v>
      </c>
      <c r="AM14" s="1">
        <f t="shared" si="16"/>
        <v>0</v>
      </c>
      <c r="AN14" s="1">
        <f t="shared" si="17"/>
        <v>0</v>
      </c>
      <c r="AO14" s="1">
        <f t="shared" si="18"/>
        <v>0</v>
      </c>
      <c r="AP14" s="1">
        <f t="shared" si="19"/>
        <v>0</v>
      </c>
    </row>
    <row r="15" spans="2:42" ht="12.75" customHeight="1" x14ac:dyDescent="0.2">
      <c r="B15" s="52">
        <v>6</v>
      </c>
      <c r="C15" s="53"/>
      <c r="D15" s="54"/>
      <c r="E15" s="55"/>
      <c r="F15" s="55"/>
      <c r="G15" s="40" t="str">
        <f t="shared" si="7"/>
        <v/>
      </c>
      <c r="H15" s="52" t="s">
        <v>50</v>
      </c>
      <c r="I15" s="75">
        <f t="shared" si="0"/>
        <v>0</v>
      </c>
      <c r="J15" s="63"/>
      <c r="K15" s="63"/>
      <c r="L15" s="63"/>
      <c r="M15" s="52" t="s">
        <v>50</v>
      </c>
      <c r="N15" s="75" t="str">
        <f t="shared" si="8"/>
        <v/>
      </c>
      <c r="O15" s="64"/>
      <c r="P15" s="65"/>
      <c r="Q15" s="65"/>
      <c r="R15" s="65"/>
      <c r="S15" s="65"/>
      <c r="U15" s="24">
        <f t="shared" si="1"/>
        <v>0</v>
      </c>
      <c r="V15" s="24">
        <f t="shared" si="9"/>
        <v>0</v>
      </c>
      <c r="W15" s="24">
        <f t="shared" si="10"/>
        <v>0</v>
      </c>
      <c r="Y15" s="24">
        <f t="shared" si="11"/>
        <v>0</v>
      </c>
      <c r="Z15" s="24">
        <f t="shared" si="11"/>
        <v>0</v>
      </c>
      <c r="AA15" s="24">
        <f t="shared" si="11"/>
        <v>0</v>
      </c>
      <c r="AC15" s="24">
        <f t="shared" si="2"/>
        <v>0</v>
      </c>
      <c r="AD15" s="24">
        <f t="shared" si="3"/>
        <v>0</v>
      </c>
      <c r="AE15" s="24">
        <f t="shared" si="4"/>
        <v>0</v>
      </c>
      <c r="AF15" s="24">
        <f t="shared" si="5"/>
        <v>0</v>
      </c>
      <c r="AG15" s="24">
        <f t="shared" si="6"/>
        <v>0</v>
      </c>
      <c r="AH15" s="1">
        <f t="shared" si="12"/>
        <v>0</v>
      </c>
      <c r="AJ15" s="39">
        <f t="shared" si="13"/>
        <v>0</v>
      </c>
      <c r="AK15" s="39">
        <f t="shared" si="14"/>
        <v>0</v>
      </c>
      <c r="AL15" s="39">
        <f t="shared" si="15"/>
        <v>0</v>
      </c>
      <c r="AM15" s="1">
        <f t="shared" si="16"/>
        <v>0</v>
      </c>
      <c r="AN15" s="1">
        <f t="shared" si="17"/>
        <v>0</v>
      </c>
      <c r="AO15" s="1">
        <f t="shared" si="18"/>
        <v>0</v>
      </c>
      <c r="AP15" s="1">
        <f t="shared" si="19"/>
        <v>0</v>
      </c>
    </row>
    <row r="16" spans="2:42" ht="12.75" customHeight="1" x14ac:dyDescent="0.2">
      <c r="B16" s="52">
        <v>7</v>
      </c>
      <c r="C16" s="53"/>
      <c r="D16" s="54"/>
      <c r="E16" s="55"/>
      <c r="F16" s="55"/>
      <c r="G16" s="40" t="str">
        <f t="shared" si="7"/>
        <v/>
      </c>
      <c r="H16" s="52" t="s">
        <v>50</v>
      </c>
      <c r="I16" s="75">
        <f t="shared" si="0"/>
        <v>0</v>
      </c>
      <c r="J16" s="63"/>
      <c r="K16" s="63"/>
      <c r="L16" s="63"/>
      <c r="M16" s="52" t="s">
        <v>50</v>
      </c>
      <c r="N16" s="75" t="str">
        <f t="shared" si="8"/>
        <v/>
      </c>
      <c r="O16" s="64"/>
      <c r="P16" s="65"/>
      <c r="Q16" s="65"/>
      <c r="R16" s="65"/>
      <c r="S16" s="65"/>
      <c r="U16" s="24">
        <f t="shared" si="1"/>
        <v>0</v>
      </c>
      <c r="V16" s="24">
        <f t="shared" si="9"/>
        <v>0</v>
      </c>
      <c r="W16" s="24">
        <f t="shared" si="10"/>
        <v>0</v>
      </c>
      <c r="Y16" s="24">
        <f t="shared" si="11"/>
        <v>0</v>
      </c>
      <c r="Z16" s="24">
        <f t="shared" si="11"/>
        <v>0</v>
      </c>
      <c r="AA16" s="24">
        <f t="shared" si="11"/>
        <v>0</v>
      </c>
      <c r="AC16" s="24">
        <f t="shared" si="2"/>
        <v>0</v>
      </c>
      <c r="AD16" s="24">
        <f t="shared" si="3"/>
        <v>0</v>
      </c>
      <c r="AE16" s="24">
        <f t="shared" si="4"/>
        <v>0</v>
      </c>
      <c r="AF16" s="24">
        <f t="shared" si="5"/>
        <v>0</v>
      </c>
      <c r="AG16" s="24">
        <f t="shared" si="6"/>
        <v>0</v>
      </c>
      <c r="AH16" s="1">
        <f t="shared" si="12"/>
        <v>0</v>
      </c>
      <c r="AJ16" s="39">
        <f t="shared" si="13"/>
        <v>0</v>
      </c>
      <c r="AK16" s="39">
        <f t="shared" si="14"/>
        <v>0</v>
      </c>
      <c r="AL16" s="39">
        <f t="shared" si="15"/>
        <v>0</v>
      </c>
      <c r="AM16" s="1">
        <f t="shared" si="16"/>
        <v>0</v>
      </c>
      <c r="AN16" s="1">
        <f t="shared" si="17"/>
        <v>0</v>
      </c>
      <c r="AO16" s="1">
        <f t="shared" si="18"/>
        <v>0</v>
      </c>
      <c r="AP16" s="1">
        <f t="shared" si="19"/>
        <v>0</v>
      </c>
    </row>
    <row r="17" spans="2:42" ht="12.75" customHeight="1" x14ac:dyDescent="0.2">
      <c r="B17" s="52">
        <v>8</v>
      </c>
      <c r="C17" s="53"/>
      <c r="D17" s="54"/>
      <c r="E17" s="55"/>
      <c r="F17" s="55"/>
      <c r="G17" s="40" t="str">
        <f t="shared" si="7"/>
        <v/>
      </c>
      <c r="H17" s="52" t="s">
        <v>50</v>
      </c>
      <c r="I17" s="75">
        <f t="shared" si="0"/>
        <v>0</v>
      </c>
      <c r="J17" s="63"/>
      <c r="K17" s="63"/>
      <c r="L17" s="63"/>
      <c r="M17" s="52" t="s">
        <v>50</v>
      </c>
      <c r="N17" s="75" t="str">
        <f t="shared" si="8"/>
        <v/>
      </c>
      <c r="O17" s="64"/>
      <c r="P17" s="65"/>
      <c r="Q17" s="65"/>
      <c r="R17" s="65"/>
      <c r="S17" s="65"/>
      <c r="U17" s="24">
        <f t="shared" si="1"/>
        <v>0</v>
      </c>
      <c r="V17" s="24">
        <f t="shared" si="9"/>
        <v>0</v>
      </c>
      <c r="W17" s="24">
        <f t="shared" si="10"/>
        <v>0</v>
      </c>
      <c r="Y17" s="24">
        <f t="shared" si="11"/>
        <v>0</v>
      </c>
      <c r="Z17" s="24">
        <f t="shared" si="11"/>
        <v>0</v>
      </c>
      <c r="AA17" s="24">
        <f t="shared" si="11"/>
        <v>0</v>
      </c>
      <c r="AC17" s="24">
        <f t="shared" si="2"/>
        <v>0</v>
      </c>
      <c r="AD17" s="24">
        <f t="shared" si="3"/>
        <v>0</v>
      </c>
      <c r="AE17" s="24">
        <f t="shared" si="4"/>
        <v>0</v>
      </c>
      <c r="AF17" s="24">
        <f t="shared" si="5"/>
        <v>0</v>
      </c>
      <c r="AG17" s="24">
        <f t="shared" si="6"/>
        <v>0</v>
      </c>
      <c r="AH17" s="1">
        <f t="shared" si="12"/>
        <v>0</v>
      </c>
      <c r="AJ17" s="39">
        <f t="shared" si="13"/>
        <v>0</v>
      </c>
      <c r="AK17" s="39">
        <f t="shared" si="14"/>
        <v>0</v>
      </c>
      <c r="AL17" s="39">
        <f t="shared" si="15"/>
        <v>0</v>
      </c>
      <c r="AM17" s="1">
        <f t="shared" si="16"/>
        <v>0</v>
      </c>
      <c r="AN17" s="1">
        <f t="shared" si="17"/>
        <v>0</v>
      </c>
      <c r="AO17" s="1">
        <f t="shared" si="18"/>
        <v>0</v>
      </c>
      <c r="AP17" s="1">
        <f t="shared" si="19"/>
        <v>0</v>
      </c>
    </row>
    <row r="18" spans="2:42" ht="12.75" customHeight="1" x14ac:dyDescent="0.2">
      <c r="B18" s="52">
        <v>9</v>
      </c>
      <c r="C18" s="53"/>
      <c r="D18" s="54"/>
      <c r="E18" s="55"/>
      <c r="F18" s="55"/>
      <c r="G18" s="40" t="str">
        <f t="shared" si="7"/>
        <v/>
      </c>
      <c r="H18" s="52" t="s">
        <v>50</v>
      </c>
      <c r="I18" s="75">
        <f t="shared" si="0"/>
        <v>0</v>
      </c>
      <c r="J18" s="63"/>
      <c r="K18" s="63"/>
      <c r="L18" s="63"/>
      <c r="M18" s="52" t="s">
        <v>50</v>
      </c>
      <c r="N18" s="75" t="str">
        <f t="shared" si="8"/>
        <v/>
      </c>
      <c r="O18" s="64"/>
      <c r="P18" s="65"/>
      <c r="Q18" s="65"/>
      <c r="R18" s="65"/>
      <c r="S18" s="65"/>
      <c r="U18" s="24">
        <f t="shared" si="1"/>
        <v>0</v>
      </c>
      <c r="V18" s="24">
        <f t="shared" si="9"/>
        <v>0</v>
      </c>
      <c r="W18" s="24">
        <f t="shared" si="10"/>
        <v>0</v>
      </c>
      <c r="Y18" s="24">
        <f t="shared" si="11"/>
        <v>0</v>
      </c>
      <c r="Z18" s="24">
        <f t="shared" si="11"/>
        <v>0</v>
      </c>
      <c r="AA18" s="24">
        <f t="shared" si="11"/>
        <v>0</v>
      </c>
      <c r="AC18" s="24">
        <f t="shared" si="2"/>
        <v>0</v>
      </c>
      <c r="AD18" s="24">
        <f t="shared" si="3"/>
        <v>0</v>
      </c>
      <c r="AE18" s="24">
        <f t="shared" si="4"/>
        <v>0</v>
      </c>
      <c r="AF18" s="24">
        <f t="shared" si="5"/>
        <v>0</v>
      </c>
      <c r="AG18" s="24">
        <f t="shared" si="6"/>
        <v>0</v>
      </c>
      <c r="AH18" s="1">
        <f t="shared" si="12"/>
        <v>0</v>
      </c>
      <c r="AJ18" s="39">
        <f t="shared" si="13"/>
        <v>0</v>
      </c>
      <c r="AK18" s="39">
        <f t="shared" si="14"/>
        <v>0</v>
      </c>
      <c r="AL18" s="39">
        <f t="shared" si="15"/>
        <v>0</v>
      </c>
      <c r="AM18" s="1">
        <f t="shared" si="16"/>
        <v>0</v>
      </c>
      <c r="AN18" s="1">
        <f t="shared" si="17"/>
        <v>0</v>
      </c>
      <c r="AO18" s="1">
        <f t="shared" si="18"/>
        <v>0</v>
      </c>
      <c r="AP18" s="1">
        <f t="shared" si="19"/>
        <v>0</v>
      </c>
    </row>
    <row r="19" spans="2:42" ht="12.75" customHeight="1" x14ac:dyDescent="0.2">
      <c r="B19" s="52">
        <v>10</v>
      </c>
      <c r="C19" s="53"/>
      <c r="D19" s="54"/>
      <c r="E19" s="55"/>
      <c r="F19" s="55"/>
      <c r="G19" s="40" t="str">
        <f t="shared" si="7"/>
        <v/>
      </c>
      <c r="H19" s="52" t="s">
        <v>50</v>
      </c>
      <c r="I19" s="75">
        <f t="shared" si="0"/>
        <v>0</v>
      </c>
      <c r="J19" s="63"/>
      <c r="K19" s="63"/>
      <c r="L19" s="63"/>
      <c r="M19" s="52" t="s">
        <v>50</v>
      </c>
      <c r="N19" s="75" t="str">
        <f t="shared" si="8"/>
        <v/>
      </c>
      <c r="O19" s="64"/>
      <c r="P19" s="65"/>
      <c r="Q19" s="65"/>
      <c r="R19" s="65"/>
      <c r="S19" s="65"/>
      <c r="U19" s="24">
        <f t="shared" si="1"/>
        <v>0</v>
      </c>
      <c r="V19" s="24">
        <f t="shared" si="9"/>
        <v>0</v>
      </c>
      <c r="W19" s="24">
        <f t="shared" si="10"/>
        <v>0</v>
      </c>
      <c r="Y19" s="24">
        <f t="shared" si="11"/>
        <v>0</v>
      </c>
      <c r="Z19" s="24">
        <f t="shared" si="11"/>
        <v>0</v>
      </c>
      <c r="AA19" s="24">
        <f t="shared" si="11"/>
        <v>0</v>
      </c>
      <c r="AC19" s="24">
        <f t="shared" si="2"/>
        <v>0</v>
      </c>
      <c r="AD19" s="24">
        <f t="shared" si="3"/>
        <v>0</v>
      </c>
      <c r="AE19" s="24">
        <f t="shared" si="4"/>
        <v>0</v>
      </c>
      <c r="AF19" s="24">
        <f t="shared" si="5"/>
        <v>0</v>
      </c>
      <c r="AG19" s="24">
        <f t="shared" si="6"/>
        <v>0</v>
      </c>
      <c r="AH19" s="1">
        <f t="shared" si="12"/>
        <v>0</v>
      </c>
      <c r="AJ19" s="39">
        <f t="shared" si="13"/>
        <v>0</v>
      </c>
      <c r="AK19" s="39">
        <f t="shared" si="14"/>
        <v>0</v>
      </c>
      <c r="AL19" s="39">
        <f t="shared" si="15"/>
        <v>0</v>
      </c>
      <c r="AM19" s="1">
        <f t="shared" si="16"/>
        <v>0</v>
      </c>
      <c r="AN19" s="1">
        <f t="shared" si="17"/>
        <v>0</v>
      </c>
      <c r="AO19" s="1">
        <f t="shared" si="18"/>
        <v>0</v>
      </c>
      <c r="AP19" s="1">
        <f t="shared" si="19"/>
        <v>0</v>
      </c>
    </row>
    <row r="20" spans="2:42" ht="12.75" customHeight="1" x14ac:dyDescent="0.2">
      <c r="B20" s="52">
        <v>11</v>
      </c>
      <c r="C20" s="53"/>
      <c r="D20" s="54"/>
      <c r="E20" s="55"/>
      <c r="F20" s="55"/>
      <c r="G20" s="40" t="str">
        <f t="shared" si="7"/>
        <v/>
      </c>
      <c r="H20" s="52" t="s">
        <v>50</v>
      </c>
      <c r="I20" s="75">
        <f t="shared" si="0"/>
        <v>0</v>
      </c>
      <c r="J20" s="63"/>
      <c r="K20" s="63"/>
      <c r="L20" s="63"/>
      <c r="M20" s="52" t="s">
        <v>50</v>
      </c>
      <c r="N20" s="75" t="str">
        <f t="shared" si="8"/>
        <v/>
      </c>
      <c r="O20" s="64"/>
      <c r="P20" s="65"/>
      <c r="Q20" s="65"/>
      <c r="R20" s="65"/>
      <c r="S20" s="65"/>
      <c r="U20" s="24">
        <f t="shared" si="1"/>
        <v>0</v>
      </c>
      <c r="V20" s="24">
        <f t="shared" si="9"/>
        <v>0</v>
      </c>
      <c r="W20" s="24">
        <f t="shared" si="10"/>
        <v>0</v>
      </c>
      <c r="Y20" s="24">
        <f t="shared" si="11"/>
        <v>0</v>
      </c>
      <c r="Z20" s="24">
        <f t="shared" si="11"/>
        <v>0</v>
      </c>
      <c r="AA20" s="24">
        <f t="shared" si="11"/>
        <v>0</v>
      </c>
      <c r="AC20" s="24">
        <f t="shared" si="2"/>
        <v>0</v>
      </c>
      <c r="AD20" s="24">
        <f t="shared" si="3"/>
        <v>0</v>
      </c>
      <c r="AE20" s="24">
        <f t="shared" si="4"/>
        <v>0</v>
      </c>
      <c r="AF20" s="24">
        <f t="shared" si="5"/>
        <v>0</v>
      </c>
      <c r="AG20" s="24">
        <f t="shared" si="6"/>
        <v>0</v>
      </c>
      <c r="AH20" s="1">
        <f t="shared" si="12"/>
        <v>0</v>
      </c>
      <c r="AJ20" s="39">
        <f t="shared" si="13"/>
        <v>0</v>
      </c>
      <c r="AK20" s="39">
        <f t="shared" si="14"/>
        <v>0</v>
      </c>
      <c r="AL20" s="39">
        <f t="shared" si="15"/>
        <v>0</v>
      </c>
      <c r="AM20" s="1">
        <f t="shared" si="16"/>
        <v>0</v>
      </c>
      <c r="AN20" s="1">
        <f t="shared" si="17"/>
        <v>0</v>
      </c>
      <c r="AO20" s="1">
        <f t="shared" si="18"/>
        <v>0</v>
      </c>
      <c r="AP20" s="1">
        <f t="shared" si="19"/>
        <v>0</v>
      </c>
    </row>
    <row r="21" spans="2:42" ht="12.75" customHeight="1" x14ac:dyDescent="0.2">
      <c r="B21" s="52">
        <v>12</v>
      </c>
      <c r="C21" s="53"/>
      <c r="D21" s="54"/>
      <c r="E21" s="55"/>
      <c r="F21" s="55"/>
      <c r="G21" s="40" t="str">
        <f t="shared" si="7"/>
        <v/>
      </c>
      <c r="H21" s="52" t="s">
        <v>50</v>
      </c>
      <c r="I21" s="75">
        <f t="shared" si="0"/>
        <v>0</v>
      </c>
      <c r="J21" s="63"/>
      <c r="K21" s="63"/>
      <c r="L21" s="63"/>
      <c r="M21" s="52" t="s">
        <v>50</v>
      </c>
      <c r="N21" s="75" t="str">
        <f t="shared" si="8"/>
        <v/>
      </c>
      <c r="O21" s="64"/>
      <c r="P21" s="65"/>
      <c r="Q21" s="65"/>
      <c r="R21" s="65"/>
      <c r="S21" s="65"/>
      <c r="U21" s="24">
        <f t="shared" si="1"/>
        <v>0</v>
      </c>
      <c r="V21" s="24">
        <f t="shared" si="9"/>
        <v>0</v>
      </c>
      <c r="W21" s="24">
        <f t="shared" si="10"/>
        <v>0</v>
      </c>
      <c r="Y21" s="24">
        <f t="shared" si="11"/>
        <v>0</v>
      </c>
      <c r="Z21" s="24">
        <f t="shared" si="11"/>
        <v>0</v>
      </c>
      <c r="AA21" s="24">
        <f t="shared" si="11"/>
        <v>0</v>
      </c>
      <c r="AC21" s="24">
        <f t="shared" si="2"/>
        <v>0</v>
      </c>
      <c r="AD21" s="24">
        <f t="shared" si="3"/>
        <v>0</v>
      </c>
      <c r="AE21" s="24">
        <f t="shared" si="4"/>
        <v>0</v>
      </c>
      <c r="AF21" s="24">
        <f t="shared" si="5"/>
        <v>0</v>
      </c>
      <c r="AG21" s="24">
        <f t="shared" si="6"/>
        <v>0</v>
      </c>
      <c r="AH21" s="1">
        <f t="shared" si="12"/>
        <v>0</v>
      </c>
      <c r="AJ21" s="39">
        <f t="shared" si="13"/>
        <v>0</v>
      </c>
      <c r="AK21" s="39">
        <f t="shared" si="14"/>
        <v>0</v>
      </c>
      <c r="AL21" s="39">
        <f t="shared" si="15"/>
        <v>0</v>
      </c>
      <c r="AM21" s="1">
        <f t="shared" si="16"/>
        <v>0</v>
      </c>
      <c r="AN21" s="1">
        <f t="shared" si="17"/>
        <v>0</v>
      </c>
      <c r="AO21" s="1">
        <f t="shared" si="18"/>
        <v>0</v>
      </c>
      <c r="AP21" s="1">
        <f t="shared" si="19"/>
        <v>0</v>
      </c>
    </row>
    <row r="22" spans="2:42" ht="12.75" customHeight="1" x14ac:dyDescent="0.2">
      <c r="B22" s="52">
        <v>13</v>
      </c>
      <c r="C22" s="53"/>
      <c r="D22" s="54"/>
      <c r="E22" s="55"/>
      <c r="F22" s="55"/>
      <c r="G22" s="40" t="str">
        <f t="shared" si="7"/>
        <v/>
      </c>
      <c r="H22" s="52" t="s">
        <v>50</v>
      </c>
      <c r="I22" s="75">
        <f t="shared" si="0"/>
        <v>0</v>
      </c>
      <c r="J22" s="63"/>
      <c r="K22" s="63"/>
      <c r="L22" s="63"/>
      <c r="M22" s="52" t="s">
        <v>50</v>
      </c>
      <c r="N22" s="75" t="str">
        <f t="shared" si="8"/>
        <v/>
      </c>
      <c r="O22" s="64"/>
      <c r="P22" s="65"/>
      <c r="Q22" s="65"/>
      <c r="R22" s="65"/>
      <c r="S22" s="65"/>
      <c r="U22" s="24">
        <f t="shared" si="1"/>
        <v>0</v>
      </c>
      <c r="V22" s="24">
        <f t="shared" si="9"/>
        <v>0</v>
      </c>
      <c r="W22" s="24">
        <f t="shared" si="10"/>
        <v>0</v>
      </c>
      <c r="Y22" s="24">
        <f t="shared" si="11"/>
        <v>0</v>
      </c>
      <c r="Z22" s="24">
        <f t="shared" si="11"/>
        <v>0</v>
      </c>
      <c r="AA22" s="24">
        <f t="shared" si="11"/>
        <v>0</v>
      </c>
      <c r="AC22" s="24">
        <f t="shared" si="2"/>
        <v>0</v>
      </c>
      <c r="AD22" s="24">
        <f t="shared" si="3"/>
        <v>0</v>
      </c>
      <c r="AE22" s="24">
        <f t="shared" si="4"/>
        <v>0</v>
      </c>
      <c r="AF22" s="24">
        <f t="shared" si="5"/>
        <v>0</v>
      </c>
      <c r="AG22" s="24">
        <f t="shared" si="6"/>
        <v>0</v>
      </c>
      <c r="AH22" s="1">
        <f t="shared" si="12"/>
        <v>0</v>
      </c>
      <c r="AJ22" s="39">
        <f t="shared" si="13"/>
        <v>0</v>
      </c>
      <c r="AK22" s="39">
        <f t="shared" si="14"/>
        <v>0</v>
      </c>
      <c r="AL22" s="39">
        <f t="shared" si="15"/>
        <v>0</v>
      </c>
      <c r="AM22" s="1">
        <f t="shared" si="16"/>
        <v>0</v>
      </c>
      <c r="AN22" s="1">
        <f t="shared" si="17"/>
        <v>0</v>
      </c>
      <c r="AO22" s="1">
        <f t="shared" si="18"/>
        <v>0</v>
      </c>
      <c r="AP22" s="1">
        <f t="shared" si="19"/>
        <v>0</v>
      </c>
    </row>
    <row r="23" spans="2:42" ht="12.75" customHeight="1" x14ac:dyDescent="0.2">
      <c r="B23" s="52">
        <v>14</v>
      </c>
      <c r="C23" s="53"/>
      <c r="D23" s="54"/>
      <c r="E23" s="55"/>
      <c r="F23" s="55"/>
      <c r="G23" s="40" t="str">
        <f t="shared" si="7"/>
        <v/>
      </c>
      <c r="H23" s="52" t="s">
        <v>50</v>
      </c>
      <c r="I23" s="75">
        <f t="shared" si="0"/>
        <v>0</v>
      </c>
      <c r="J23" s="63"/>
      <c r="K23" s="63"/>
      <c r="L23" s="63"/>
      <c r="M23" s="52" t="s">
        <v>50</v>
      </c>
      <c r="N23" s="75" t="str">
        <f t="shared" si="8"/>
        <v/>
      </c>
      <c r="O23" s="64"/>
      <c r="P23" s="65"/>
      <c r="Q23" s="65"/>
      <c r="R23" s="65"/>
      <c r="S23" s="65"/>
      <c r="U23" s="24">
        <f t="shared" si="1"/>
        <v>0</v>
      </c>
      <c r="V23" s="24">
        <f t="shared" si="9"/>
        <v>0</v>
      </c>
      <c r="W23" s="24">
        <f t="shared" si="10"/>
        <v>0</v>
      </c>
      <c r="Y23" s="24">
        <f t="shared" si="11"/>
        <v>0</v>
      </c>
      <c r="Z23" s="24">
        <f t="shared" si="11"/>
        <v>0</v>
      </c>
      <c r="AA23" s="24">
        <f t="shared" si="11"/>
        <v>0</v>
      </c>
      <c r="AC23" s="24">
        <f t="shared" si="2"/>
        <v>0</v>
      </c>
      <c r="AD23" s="24">
        <f t="shared" si="3"/>
        <v>0</v>
      </c>
      <c r="AE23" s="24">
        <f t="shared" si="4"/>
        <v>0</v>
      </c>
      <c r="AF23" s="24">
        <f t="shared" si="5"/>
        <v>0</v>
      </c>
      <c r="AG23" s="24">
        <f t="shared" si="6"/>
        <v>0</v>
      </c>
      <c r="AH23" s="1">
        <f t="shared" si="12"/>
        <v>0</v>
      </c>
      <c r="AJ23" s="39">
        <f t="shared" si="13"/>
        <v>0</v>
      </c>
      <c r="AK23" s="39">
        <f t="shared" si="14"/>
        <v>0</v>
      </c>
      <c r="AL23" s="39">
        <f t="shared" si="15"/>
        <v>0</v>
      </c>
      <c r="AM23" s="1">
        <f t="shared" si="16"/>
        <v>0</v>
      </c>
      <c r="AN23" s="1">
        <f t="shared" si="17"/>
        <v>0</v>
      </c>
      <c r="AO23" s="1">
        <f t="shared" si="18"/>
        <v>0</v>
      </c>
      <c r="AP23" s="1">
        <f t="shared" si="19"/>
        <v>0</v>
      </c>
    </row>
    <row r="24" spans="2:42" ht="12.75" customHeight="1" x14ac:dyDescent="0.2">
      <c r="B24" s="52">
        <v>15</v>
      </c>
      <c r="C24" s="53"/>
      <c r="D24" s="54"/>
      <c r="E24" s="55"/>
      <c r="F24" s="55"/>
      <c r="G24" s="40" t="str">
        <f t="shared" si="7"/>
        <v/>
      </c>
      <c r="H24" s="52" t="s">
        <v>50</v>
      </c>
      <c r="I24" s="75">
        <f t="shared" si="0"/>
        <v>0</v>
      </c>
      <c r="J24" s="63"/>
      <c r="K24" s="63"/>
      <c r="L24" s="63"/>
      <c r="M24" s="52" t="s">
        <v>50</v>
      </c>
      <c r="N24" s="75" t="str">
        <f t="shared" si="8"/>
        <v/>
      </c>
      <c r="O24" s="64"/>
      <c r="P24" s="65"/>
      <c r="Q24" s="65"/>
      <c r="R24" s="65"/>
      <c r="S24" s="65"/>
      <c r="U24" s="24">
        <f t="shared" si="1"/>
        <v>0</v>
      </c>
      <c r="V24" s="24">
        <f t="shared" si="9"/>
        <v>0</v>
      </c>
      <c r="W24" s="24">
        <f t="shared" si="10"/>
        <v>0</v>
      </c>
      <c r="Y24" s="24">
        <f t="shared" si="11"/>
        <v>0</v>
      </c>
      <c r="Z24" s="24">
        <f t="shared" si="11"/>
        <v>0</v>
      </c>
      <c r="AA24" s="24">
        <f t="shared" si="11"/>
        <v>0</v>
      </c>
      <c r="AC24" s="24">
        <f t="shared" si="2"/>
        <v>0</v>
      </c>
      <c r="AD24" s="24">
        <f t="shared" si="3"/>
        <v>0</v>
      </c>
      <c r="AE24" s="24">
        <f t="shared" si="4"/>
        <v>0</v>
      </c>
      <c r="AF24" s="24">
        <f t="shared" si="5"/>
        <v>0</v>
      </c>
      <c r="AG24" s="24">
        <f t="shared" si="6"/>
        <v>0</v>
      </c>
      <c r="AH24" s="1">
        <f t="shared" si="12"/>
        <v>0</v>
      </c>
      <c r="AJ24" s="39">
        <f t="shared" si="13"/>
        <v>0</v>
      </c>
      <c r="AK24" s="39">
        <f t="shared" si="14"/>
        <v>0</v>
      </c>
      <c r="AL24" s="39">
        <f t="shared" si="15"/>
        <v>0</v>
      </c>
      <c r="AM24" s="1">
        <f t="shared" si="16"/>
        <v>0</v>
      </c>
      <c r="AN24" s="1">
        <f t="shared" si="17"/>
        <v>0</v>
      </c>
      <c r="AO24" s="1">
        <f t="shared" si="18"/>
        <v>0</v>
      </c>
      <c r="AP24" s="1">
        <f t="shared" si="19"/>
        <v>0</v>
      </c>
    </row>
    <row r="25" spans="2:42" ht="12.75" customHeight="1" x14ac:dyDescent="0.2">
      <c r="B25" s="52">
        <v>16</v>
      </c>
      <c r="C25" s="53"/>
      <c r="D25" s="54"/>
      <c r="E25" s="55"/>
      <c r="F25" s="55"/>
      <c r="G25" s="40" t="str">
        <f t="shared" si="7"/>
        <v/>
      </c>
      <c r="H25" s="52" t="s">
        <v>50</v>
      </c>
      <c r="I25" s="75">
        <f t="shared" si="0"/>
        <v>0</v>
      </c>
      <c r="J25" s="63"/>
      <c r="K25" s="63"/>
      <c r="L25" s="63"/>
      <c r="M25" s="52" t="s">
        <v>50</v>
      </c>
      <c r="N25" s="75" t="str">
        <f t="shared" si="8"/>
        <v/>
      </c>
      <c r="O25" s="64"/>
      <c r="P25" s="65"/>
      <c r="Q25" s="65"/>
      <c r="R25" s="65"/>
      <c r="S25" s="65"/>
      <c r="U25" s="24">
        <f t="shared" si="1"/>
        <v>0</v>
      </c>
      <c r="V25" s="24">
        <f t="shared" si="9"/>
        <v>0</v>
      </c>
      <c r="W25" s="24">
        <f t="shared" si="10"/>
        <v>0</v>
      </c>
      <c r="Y25" s="24">
        <f t="shared" si="11"/>
        <v>0</v>
      </c>
      <c r="Z25" s="24">
        <f t="shared" si="11"/>
        <v>0</v>
      </c>
      <c r="AA25" s="24">
        <f t="shared" si="11"/>
        <v>0</v>
      </c>
      <c r="AC25" s="24">
        <f t="shared" si="2"/>
        <v>0</v>
      </c>
      <c r="AD25" s="24">
        <f t="shared" si="3"/>
        <v>0</v>
      </c>
      <c r="AE25" s="24">
        <f t="shared" si="4"/>
        <v>0</v>
      </c>
      <c r="AF25" s="24">
        <f t="shared" si="5"/>
        <v>0</v>
      </c>
      <c r="AG25" s="24">
        <f t="shared" si="6"/>
        <v>0</v>
      </c>
      <c r="AH25" s="1">
        <f t="shared" si="12"/>
        <v>0</v>
      </c>
      <c r="AJ25" s="39">
        <f t="shared" si="13"/>
        <v>0</v>
      </c>
      <c r="AK25" s="39">
        <f t="shared" si="14"/>
        <v>0</v>
      </c>
      <c r="AL25" s="39">
        <f t="shared" si="15"/>
        <v>0</v>
      </c>
      <c r="AM25" s="1">
        <f t="shared" si="16"/>
        <v>0</v>
      </c>
      <c r="AN25" s="1">
        <f t="shared" si="17"/>
        <v>0</v>
      </c>
      <c r="AO25" s="1">
        <f t="shared" si="18"/>
        <v>0</v>
      </c>
      <c r="AP25" s="1">
        <f t="shared" si="19"/>
        <v>0</v>
      </c>
    </row>
    <row r="26" spans="2:42" ht="12.75" customHeight="1" x14ac:dyDescent="0.2">
      <c r="B26" s="52">
        <v>17</v>
      </c>
      <c r="C26" s="53"/>
      <c r="D26" s="54"/>
      <c r="E26" s="55"/>
      <c r="F26" s="55"/>
      <c r="G26" s="40" t="str">
        <f t="shared" si="7"/>
        <v/>
      </c>
      <c r="H26" s="52" t="s">
        <v>50</v>
      </c>
      <c r="I26" s="75">
        <f t="shared" si="0"/>
        <v>0</v>
      </c>
      <c r="J26" s="63"/>
      <c r="K26" s="63"/>
      <c r="L26" s="63"/>
      <c r="M26" s="52" t="s">
        <v>50</v>
      </c>
      <c r="N26" s="75" t="str">
        <f t="shared" si="8"/>
        <v/>
      </c>
      <c r="O26" s="64"/>
      <c r="P26" s="65"/>
      <c r="Q26" s="65"/>
      <c r="R26" s="65"/>
      <c r="S26" s="65"/>
      <c r="U26" s="24">
        <f t="shared" si="1"/>
        <v>0</v>
      </c>
      <c r="V26" s="24">
        <f t="shared" si="9"/>
        <v>0</v>
      </c>
      <c r="W26" s="24">
        <f t="shared" si="10"/>
        <v>0</v>
      </c>
      <c r="Y26" s="24">
        <f t="shared" si="11"/>
        <v>0</v>
      </c>
      <c r="Z26" s="24">
        <f t="shared" si="11"/>
        <v>0</v>
      </c>
      <c r="AA26" s="24">
        <f t="shared" si="11"/>
        <v>0</v>
      </c>
      <c r="AC26" s="24">
        <f t="shared" si="2"/>
        <v>0</v>
      </c>
      <c r="AD26" s="24">
        <f t="shared" si="3"/>
        <v>0</v>
      </c>
      <c r="AE26" s="24">
        <f t="shared" si="4"/>
        <v>0</v>
      </c>
      <c r="AF26" s="24">
        <f t="shared" si="5"/>
        <v>0</v>
      </c>
      <c r="AG26" s="24">
        <f t="shared" si="6"/>
        <v>0</v>
      </c>
      <c r="AH26" s="1">
        <f t="shared" si="12"/>
        <v>0</v>
      </c>
      <c r="AJ26" s="39">
        <f t="shared" si="13"/>
        <v>0</v>
      </c>
      <c r="AK26" s="39">
        <f t="shared" si="14"/>
        <v>0</v>
      </c>
      <c r="AL26" s="39">
        <f t="shared" si="15"/>
        <v>0</v>
      </c>
      <c r="AM26" s="1">
        <f t="shared" si="16"/>
        <v>0</v>
      </c>
      <c r="AN26" s="1">
        <f t="shared" si="17"/>
        <v>0</v>
      </c>
      <c r="AO26" s="1">
        <f t="shared" si="18"/>
        <v>0</v>
      </c>
      <c r="AP26" s="1">
        <f t="shared" si="19"/>
        <v>0</v>
      </c>
    </row>
    <row r="27" spans="2:42" ht="12.75" customHeight="1" x14ac:dyDescent="0.2">
      <c r="B27" s="52">
        <v>18</v>
      </c>
      <c r="C27" s="53"/>
      <c r="D27" s="54"/>
      <c r="E27" s="55"/>
      <c r="F27" s="55"/>
      <c r="G27" s="40" t="str">
        <f t="shared" si="7"/>
        <v/>
      </c>
      <c r="H27" s="52" t="s">
        <v>50</v>
      </c>
      <c r="I27" s="75">
        <f t="shared" si="0"/>
        <v>0</v>
      </c>
      <c r="J27" s="63"/>
      <c r="K27" s="63"/>
      <c r="L27" s="63"/>
      <c r="M27" s="52" t="s">
        <v>50</v>
      </c>
      <c r="N27" s="75" t="str">
        <f t="shared" si="8"/>
        <v/>
      </c>
      <c r="O27" s="64"/>
      <c r="P27" s="65"/>
      <c r="Q27" s="65"/>
      <c r="R27" s="65"/>
      <c r="S27" s="65"/>
      <c r="U27" s="24">
        <f t="shared" si="1"/>
        <v>0</v>
      </c>
      <c r="V27" s="24">
        <f t="shared" si="9"/>
        <v>0</v>
      </c>
      <c r="W27" s="24">
        <f t="shared" si="10"/>
        <v>0</v>
      </c>
      <c r="Y27" s="24">
        <f t="shared" si="11"/>
        <v>0</v>
      </c>
      <c r="Z27" s="24">
        <f t="shared" si="11"/>
        <v>0</v>
      </c>
      <c r="AA27" s="24">
        <f t="shared" si="11"/>
        <v>0</v>
      </c>
      <c r="AC27" s="24">
        <f t="shared" si="2"/>
        <v>0</v>
      </c>
      <c r="AD27" s="24">
        <f t="shared" si="3"/>
        <v>0</v>
      </c>
      <c r="AE27" s="24">
        <f t="shared" si="4"/>
        <v>0</v>
      </c>
      <c r="AF27" s="24">
        <f t="shared" si="5"/>
        <v>0</v>
      </c>
      <c r="AG27" s="24">
        <f t="shared" si="6"/>
        <v>0</v>
      </c>
      <c r="AH27" s="1">
        <f t="shared" si="12"/>
        <v>0</v>
      </c>
      <c r="AJ27" s="39">
        <f t="shared" si="13"/>
        <v>0</v>
      </c>
      <c r="AK27" s="39">
        <f t="shared" si="14"/>
        <v>0</v>
      </c>
      <c r="AL27" s="39">
        <f t="shared" si="15"/>
        <v>0</v>
      </c>
      <c r="AM27" s="1">
        <f t="shared" si="16"/>
        <v>0</v>
      </c>
      <c r="AN27" s="1">
        <f t="shared" si="17"/>
        <v>0</v>
      </c>
      <c r="AO27" s="1">
        <f t="shared" si="18"/>
        <v>0</v>
      </c>
      <c r="AP27" s="1">
        <f t="shared" si="19"/>
        <v>0</v>
      </c>
    </row>
    <row r="28" spans="2:42" ht="12.75" customHeight="1" x14ac:dyDescent="0.2">
      <c r="B28" s="52">
        <v>19</v>
      </c>
      <c r="C28" s="53"/>
      <c r="D28" s="54"/>
      <c r="E28" s="55"/>
      <c r="F28" s="55"/>
      <c r="G28" s="40" t="str">
        <f t="shared" si="7"/>
        <v/>
      </c>
      <c r="H28" s="52" t="s">
        <v>50</v>
      </c>
      <c r="I28" s="75">
        <f t="shared" si="0"/>
        <v>0</v>
      </c>
      <c r="J28" s="63"/>
      <c r="K28" s="63"/>
      <c r="L28" s="63"/>
      <c r="M28" s="52" t="s">
        <v>50</v>
      </c>
      <c r="N28" s="75" t="str">
        <f t="shared" si="8"/>
        <v/>
      </c>
      <c r="O28" s="64"/>
      <c r="P28" s="65"/>
      <c r="Q28" s="65"/>
      <c r="R28" s="65"/>
      <c r="S28" s="65"/>
      <c r="U28" s="24">
        <f t="shared" si="1"/>
        <v>0</v>
      </c>
      <c r="V28" s="24">
        <f t="shared" si="9"/>
        <v>0</v>
      </c>
      <c r="W28" s="24">
        <f t="shared" si="10"/>
        <v>0</v>
      </c>
      <c r="Y28" s="24">
        <f t="shared" si="11"/>
        <v>0</v>
      </c>
      <c r="Z28" s="24">
        <f t="shared" si="11"/>
        <v>0</v>
      </c>
      <c r="AA28" s="24">
        <f t="shared" si="11"/>
        <v>0</v>
      </c>
      <c r="AC28" s="24">
        <f t="shared" si="2"/>
        <v>0</v>
      </c>
      <c r="AD28" s="24">
        <f t="shared" si="3"/>
        <v>0</v>
      </c>
      <c r="AE28" s="24">
        <f t="shared" si="4"/>
        <v>0</v>
      </c>
      <c r="AF28" s="24">
        <f t="shared" si="5"/>
        <v>0</v>
      </c>
      <c r="AG28" s="24">
        <f t="shared" si="6"/>
        <v>0</v>
      </c>
      <c r="AH28" s="1">
        <f t="shared" si="12"/>
        <v>0</v>
      </c>
      <c r="AJ28" s="39">
        <f t="shared" si="13"/>
        <v>0</v>
      </c>
      <c r="AK28" s="39">
        <f t="shared" si="14"/>
        <v>0</v>
      </c>
      <c r="AL28" s="39">
        <f t="shared" si="15"/>
        <v>0</v>
      </c>
      <c r="AM28" s="1">
        <f t="shared" si="16"/>
        <v>0</v>
      </c>
      <c r="AN28" s="1">
        <f t="shared" si="17"/>
        <v>0</v>
      </c>
      <c r="AO28" s="1">
        <f t="shared" si="18"/>
        <v>0</v>
      </c>
      <c r="AP28" s="1">
        <f t="shared" si="19"/>
        <v>0</v>
      </c>
    </row>
    <row r="29" spans="2:42" ht="12.75" customHeight="1" x14ac:dyDescent="0.2">
      <c r="B29" s="52">
        <v>20</v>
      </c>
      <c r="C29" s="53"/>
      <c r="D29" s="54"/>
      <c r="E29" s="55"/>
      <c r="F29" s="55"/>
      <c r="G29" s="40" t="str">
        <f t="shared" si="7"/>
        <v/>
      </c>
      <c r="H29" s="52" t="s">
        <v>50</v>
      </c>
      <c r="I29" s="75">
        <f t="shared" si="0"/>
        <v>0</v>
      </c>
      <c r="J29" s="63"/>
      <c r="K29" s="63"/>
      <c r="L29" s="63"/>
      <c r="M29" s="52" t="s">
        <v>50</v>
      </c>
      <c r="N29" s="75" t="str">
        <f t="shared" si="8"/>
        <v/>
      </c>
      <c r="O29" s="64"/>
      <c r="P29" s="65"/>
      <c r="Q29" s="65"/>
      <c r="R29" s="65"/>
      <c r="S29" s="65"/>
      <c r="U29" s="24">
        <f t="shared" si="1"/>
        <v>0</v>
      </c>
      <c r="V29" s="24">
        <f t="shared" si="9"/>
        <v>0</v>
      </c>
      <c r="W29" s="24">
        <f t="shared" si="10"/>
        <v>0</v>
      </c>
      <c r="Y29" s="24">
        <f t="shared" si="11"/>
        <v>0</v>
      </c>
      <c r="Z29" s="24">
        <f t="shared" si="11"/>
        <v>0</v>
      </c>
      <c r="AA29" s="24">
        <f t="shared" si="11"/>
        <v>0</v>
      </c>
      <c r="AC29" s="24">
        <f t="shared" si="2"/>
        <v>0</v>
      </c>
      <c r="AD29" s="24">
        <f t="shared" si="3"/>
        <v>0</v>
      </c>
      <c r="AE29" s="24">
        <f t="shared" si="4"/>
        <v>0</v>
      </c>
      <c r="AF29" s="24">
        <f t="shared" si="5"/>
        <v>0</v>
      </c>
      <c r="AG29" s="24">
        <f t="shared" si="6"/>
        <v>0</v>
      </c>
      <c r="AH29" s="1">
        <f t="shared" si="12"/>
        <v>0</v>
      </c>
      <c r="AJ29" s="39">
        <f t="shared" si="13"/>
        <v>0</v>
      </c>
      <c r="AK29" s="39">
        <f t="shared" si="14"/>
        <v>0</v>
      </c>
      <c r="AL29" s="39">
        <f t="shared" si="15"/>
        <v>0</v>
      </c>
      <c r="AM29" s="1">
        <f t="shared" si="16"/>
        <v>0</v>
      </c>
      <c r="AN29" s="1">
        <f t="shared" si="17"/>
        <v>0</v>
      </c>
      <c r="AO29" s="1">
        <f t="shared" si="18"/>
        <v>0</v>
      </c>
      <c r="AP29" s="1">
        <f t="shared" si="19"/>
        <v>0</v>
      </c>
    </row>
    <row r="30" spans="2:42" ht="12.75" customHeight="1" x14ac:dyDescent="0.2">
      <c r="B30" s="52">
        <v>21</v>
      </c>
      <c r="C30" s="53"/>
      <c r="D30" s="54"/>
      <c r="E30" s="55"/>
      <c r="F30" s="55"/>
      <c r="G30" s="40" t="str">
        <f t="shared" si="7"/>
        <v/>
      </c>
      <c r="H30" s="52" t="s">
        <v>50</v>
      </c>
      <c r="I30" s="75">
        <f t="shared" si="0"/>
        <v>0</v>
      </c>
      <c r="J30" s="63"/>
      <c r="K30" s="63"/>
      <c r="L30" s="63"/>
      <c r="M30" s="52" t="s">
        <v>50</v>
      </c>
      <c r="N30" s="75" t="str">
        <f t="shared" si="8"/>
        <v/>
      </c>
      <c r="O30" s="64"/>
      <c r="P30" s="65"/>
      <c r="Q30" s="65"/>
      <c r="R30" s="65"/>
      <c r="S30" s="65"/>
      <c r="U30" s="24">
        <f t="shared" si="1"/>
        <v>0</v>
      </c>
      <c r="V30" s="24">
        <f t="shared" si="9"/>
        <v>0</v>
      </c>
      <c r="W30" s="24">
        <f t="shared" si="10"/>
        <v>0</v>
      </c>
      <c r="Y30" s="24">
        <f t="shared" si="11"/>
        <v>0</v>
      </c>
      <c r="Z30" s="24">
        <f t="shared" si="11"/>
        <v>0</v>
      </c>
      <c r="AA30" s="24">
        <f t="shared" si="11"/>
        <v>0</v>
      </c>
      <c r="AC30" s="24">
        <f t="shared" si="2"/>
        <v>0</v>
      </c>
      <c r="AD30" s="24">
        <f t="shared" si="3"/>
        <v>0</v>
      </c>
      <c r="AE30" s="24">
        <f t="shared" si="4"/>
        <v>0</v>
      </c>
      <c r="AF30" s="24">
        <f t="shared" si="5"/>
        <v>0</v>
      </c>
      <c r="AG30" s="24">
        <f t="shared" si="6"/>
        <v>0</v>
      </c>
      <c r="AH30" s="1">
        <f t="shared" si="12"/>
        <v>0</v>
      </c>
      <c r="AJ30" s="39">
        <f t="shared" si="13"/>
        <v>0</v>
      </c>
      <c r="AK30" s="39">
        <f t="shared" si="14"/>
        <v>0</v>
      </c>
      <c r="AL30" s="39">
        <f t="shared" si="15"/>
        <v>0</v>
      </c>
      <c r="AM30" s="1">
        <f t="shared" si="16"/>
        <v>0</v>
      </c>
      <c r="AN30" s="1">
        <f t="shared" si="17"/>
        <v>0</v>
      </c>
      <c r="AO30" s="1">
        <f t="shared" si="18"/>
        <v>0</v>
      </c>
      <c r="AP30" s="1">
        <f t="shared" si="19"/>
        <v>0</v>
      </c>
    </row>
    <row r="31" spans="2:42" ht="12.75" customHeight="1" x14ac:dyDescent="0.2">
      <c r="B31" s="52">
        <v>22</v>
      </c>
      <c r="C31" s="53"/>
      <c r="D31" s="54"/>
      <c r="E31" s="55"/>
      <c r="F31" s="55"/>
      <c r="G31" s="40" t="str">
        <f t="shared" si="7"/>
        <v/>
      </c>
      <c r="H31" s="52" t="s">
        <v>50</v>
      </c>
      <c r="I31" s="75">
        <f t="shared" si="0"/>
        <v>0</v>
      </c>
      <c r="J31" s="63"/>
      <c r="K31" s="63"/>
      <c r="L31" s="63"/>
      <c r="M31" s="52" t="s">
        <v>50</v>
      </c>
      <c r="N31" s="75" t="str">
        <f t="shared" si="8"/>
        <v/>
      </c>
      <c r="O31" s="64"/>
      <c r="P31" s="65"/>
      <c r="Q31" s="65"/>
      <c r="R31" s="65"/>
      <c r="S31" s="65"/>
      <c r="U31" s="24">
        <f t="shared" si="1"/>
        <v>0</v>
      </c>
      <c r="V31" s="24">
        <f t="shared" si="9"/>
        <v>0</v>
      </c>
      <c r="W31" s="24">
        <f t="shared" si="10"/>
        <v>0</v>
      </c>
      <c r="Y31" s="24">
        <f t="shared" si="11"/>
        <v>0</v>
      </c>
      <c r="Z31" s="24">
        <f t="shared" si="11"/>
        <v>0</v>
      </c>
      <c r="AA31" s="24">
        <f t="shared" si="11"/>
        <v>0</v>
      </c>
      <c r="AC31" s="24">
        <f t="shared" si="2"/>
        <v>0</v>
      </c>
      <c r="AD31" s="24">
        <f t="shared" si="3"/>
        <v>0</v>
      </c>
      <c r="AE31" s="24">
        <f t="shared" si="4"/>
        <v>0</v>
      </c>
      <c r="AF31" s="24">
        <f t="shared" si="5"/>
        <v>0</v>
      </c>
      <c r="AG31" s="24">
        <f t="shared" si="6"/>
        <v>0</v>
      </c>
      <c r="AH31" s="1">
        <f t="shared" si="12"/>
        <v>0</v>
      </c>
      <c r="AJ31" s="39">
        <f t="shared" si="13"/>
        <v>0</v>
      </c>
      <c r="AK31" s="39">
        <f t="shared" si="14"/>
        <v>0</v>
      </c>
      <c r="AL31" s="39">
        <f t="shared" si="15"/>
        <v>0</v>
      </c>
      <c r="AM31" s="1">
        <f t="shared" si="16"/>
        <v>0</v>
      </c>
      <c r="AN31" s="1">
        <f t="shared" si="17"/>
        <v>0</v>
      </c>
      <c r="AO31" s="1">
        <f t="shared" si="18"/>
        <v>0</v>
      </c>
      <c r="AP31" s="1">
        <f t="shared" si="19"/>
        <v>0</v>
      </c>
    </row>
    <row r="32" spans="2:42" ht="12.75" customHeight="1" x14ac:dyDescent="0.2">
      <c r="B32" s="52">
        <v>23</v>
      </c>
      <c r="C32" s="53"/>
      <c r="D32" s="54"/>
      <c r="E32" s="55"/>
      <c r="F32" s="55"/>
      <c r="G32" s="40" t="str">
        <f t="shared" si="7"/>
        <v/>
      </c>
      <c r="H32" s="52" t="s">
        <v>50</v>
      </c>
      <c r="I32" s="75">
        <f t="shared" si="0"/>
        <v>0</v>
      </c>
      <c r="J32" s="63"/>
      <c r="K32" s="63"/>
      <c r="L32" s="63"/>
      <c r="M32" s="52" t="s">
        <v>50</v>
      </c>
      <c r="N32" s="75" t="str">
        <f t="shared" si="8"/>
        <v/>
      </c>
      <c r="O32" s="64"/>
      <c r="P32" s="65"/>
      <c r="Q32" s="65"/>
      <c r="R32" s="65"/>
      <c r="S32" s="65"/>
      <c r="U32" s="24">
        <f t="shared" si="1"/>
        <v>0</v>
      </c>
      <c r="V32" s="24">
        <f t="shared" si="9"/>
        <v>0</v>
      </c>
      <c r="W32" s="24">
        <f t="shared" si="10"/>
        <v>0</v>
      </c>
      <c r="Y32" s="24">
        <f t="shared" si="11"/>
        <v>0</v>
      </c>
      <c r="Z32" s="24">
        <f t="shared" si="11"/>
        <v>0</v>
      </c>
      <c r="AA32" s="24">
        <f t="shared" si="11"/>
        <v>0</v>
      </c>
      <c r="AC32" s="24">
        <f t="shared" si="2"/>
        <v>0</v>
      </c>
      <c r="AD32" s="24">
        <f t="shared" si="3"/>
        <v>0</v>
      </c>
      <c r="AE32" s="24">
        <f t="shared" si="4"/>
        <v>0</v>
      </c>
      <c r="AF32" s="24">
        <f t="shared" si="5"/>
        <v>0</v>
      </c>
      <c r="AG32" s="24">
        <f t="shared" si="6"/>
        <v>0</v>
      </c>
      <c r="AH32" s="1">
        <f t="shared" si="12"/>
        <v>0</v>
      </c>
      <c r="AJ32" s="39">
        <f t="shared" si="13"/>
        <v>0</v>
      </c>
      <c r="AK32" s="39">
        <f t="shared" si="14"/>
        <v>0</v>
      </c>
      <c r="AL32" s="39">
        <f t="shared" si="15"/>
        <v>0</v>
      </c>
      <c r="AM32" s="1">
        <f t="shared" si="16"/>
        <v>0</v>
      </c>
      <c r="AN32" s="1">
        <f t="shared" si="17"/>
        <v>0</v>
      </c>
      <c r="AO32" s="1">
        <f t="shared" si="18"/>
        <v>0</v>
      </c>
      <c r="AP32" s="1">
        <f t="shared" si="19"/>
        <v>0</v>
      </c>
    </row>
    <row r="33" spans="2:42" ht="12.75" customHeight="1" x14ac:dyDescent="0.2">
      <c r="B33" s="52">
        <v>24</v>
      </c>
      <c r="C33" s="53"/>
      <c r="D33" s="54"/>
      <c r="E33" s="55"/>
      <c r="F33" s="55"/>
      <c r="G33" s="40" t="str">
        <f t="shared" si="7"/>
        <v/>
      </c>
      <c r="H33" s="52" t="s">
        <v>50</v>
      </c>
      <c r="I33" s="75">
        <f t="shared" si="0"/>
        <v>0</v>
      </c>
      <c r="J33" s="63"/>
      <c r="K33" s="63"/>
      <c r="L33" s="63"/>
      <c r="M33" s="52" t="s">
        <v>50</v>
      </c>
      <c r="N33" s="75" t="str">
        <f t="shared" si="8"/>
        <v/>
      </c>
      <c r="O33" s="64"/>
      <c r="P33" s="65"/>
      <c r="Q33" s="65"/>
      <c r="R33" s="65"/>
      <c r="S33" s="65"/>
      <c r="U33" s="24">
        <f t="shared" si="1"/>
        <v>0</v>
      </c>
      <c r="V33" s="24">
        <f t="shared" si="9"/>
        <v>0</v>
      </c>
      <c r="W33" s="24">
        <f t="shared" si="10"/>
        <v>0</v>
      </c>
      <c r="Y33" s="24">
        <f t="shared" si="11"/>
        <v>0</v>
      </c>
      <c r="Z33" s="24">
        <f t="shared" si="11"/>
        <v>0</v>
      </c>
      <c r="AA33" s="24">
        <f t="shared" si="11"/>
        <v>0</v>
      </c>
      <c r="AC33" s="24">
        <f t="shared" si="2"/>
        <v>0</v>
      </c>
      <c r="AD33" s="24">
        <f t="shared" si="3"/>
        <v>0</v>
      </c>
      <c r="AE33" s="24">
        <f t="shared" si="4"/>
        <v>0</v>
      </c>
      <c r="AF33" s="24">
        <f t="shared" si="5"/>
        <v>0</v>
      </c>
      <c r="AG33" s="24">
        <f t="shared" si="6"/>
        <v>0</v>
      </c>
      <c r="AH33" s="1">
        <f t="shared" si="12"/>
        <v>0</v>
      </c>
      <c r="AJ33" s="39">
        <f t="shared" si="13"/>
        <v>0</v>
      </c>
      <c r="AK33" s="39">
        <f t="shared" si="14"/>
        <v>0</v>
      </c>
      <c r="AL33" s="39">
        <f t="shared" si="15"/>
        <v>0</v>
      </c>
      <c r="AM33" s="1">
        <f t="shared" si="16"/>
        <v>0</v>
      </c>
      <c r="AN33" s="1">
        <f t="shared" si="17"/>
        <v>0</v>
      </c>
      <c r="AO33" s="1">
        <f t="shared" si="18"/>
        <v>0</v>
      </c>
      <c r="AP33" s="1">
        <f t="shared" si="19"/>
        <v>0</v>
      </c>
    </row>
    <row r="34" spans="2:42" ht="12.75" customHeight="1" x14ac:dyDescent="0.2">
      <c r="B34" s="52">
        <v>25</v>
      </c>
      <c r="C34" s="53"/>
      <c r="D34" s="54"/>
      <c r="E34" s="55"/>
      <c r="F34" s="55"/>
      <c r="G34" s="40" t="str">
        <f t="shared" si="7"/>
        <v/>
      </c>
      <c r="H34" s="52" t="s">
        <v>50</v>
      </c>
      <c r="I34" s="75">
        <f t="shared" si="0"/>
        <v>0</v>
      </c>
      <c r="J34" s="63"/>
      <c r="K34" s="63"/>
      <c r="L34" s="63"/>
      <c r="M34" s="52" t="s">
        <v>50</v>
      </c>
      <c r="N34" s="75" t="str">
        <f t="shared" si="8"/>
        <v/>
      </c>
      <c r="O34" s="64"/>
      <c r="P34" s="65"/>
      <c r="Q34" s="65"/>
      <c r="R34" s="65"/>
      <c r="S34" s="65"/>
      <c r="U34" s="24">
        <f t="shared" si="1"/>
        <v>0</v>
      </c>
      <c r="V34" s="24">
        <f t="shared" si="9"/>
        <v>0</v>
      </c>
      <c r="W34" s="24">
        <f t="shared" si="10"/>
        <v>0</v>
      </c>
      <c r="Y34" s="24">
        <f t="shared" si="11"/>
        <v>0</v>
      </c>
      <c r="Z34" s="24">
        <f t="shared" si="11"/>
        <v>0</v>
      </c>
      <c r="AA34" s="24">
        <f t="shared" si="11"/>
        <v>0</v>
      </c>
      <c r="AC34" s="24">
        <f t="shared" si="2"/>
        <v>0</v>
      </c>
      <c r="AD34" s="24">
        <f t="shared" si="3"/>
        <v>0</v>
      </c>
      <c r="AE34" s="24">
        <f t="shared" si="4"/>
        <v>0</v>
      </c>
      <c r="AF34" s="24">
        <f t="shared" si="5"/>
        <v>0</v>
      </c>
      <c r="AG34" s="24">
        <f t="shared" si="6"/>
        <v>0</v>
      </c>
      <c r="AH34" s="1">
        <f t="shared" si="12"/>
        <v>0</v>
      </c>
      <c r="AJ34" s="39">
        <f t="shared" si="13"/>
        <v>0</v>
      </c>
      <c r="AK34" s="39">
        <f t="shared" si="14"/>
        <v>0</v>
      </c>
      <c r="AL34" s="39">
        <f t="shared" si="15"/>
        <v>0</v>
      </c>
      <c r="AM34" s="1">
        <f t="shared" si="16"/>
        <v>0</v>
      </c>
      <c r="AN34" s="1">
        <f t="shared" si="17"/>
        <v>0</v>
      </c>
      <c r="AO34" s="1">
        <f t="shared" si="18"/>
        <v>0</v>
      </c>
      <c r="AP34" s="1">
        <f t="shared" si="19"/>
        <v>0</v>
      </c>
    </row>
    <row r="35" spans="2:42" ht="12.75" customHeight="1" x14ac:dyDescent="0.2">
      <c r="B35" s="52">
        <v>26</v>
      </c>
      <c r="C35" s="53"/>
      <c r="D35" s="54"/>
      <c r="E35" s="55"/>
      <c r="F35" s="55"/>
      <c r="G35" s="40" t="str">
        <f t="shared" si="7"/>
        <v/>
      </c>
      <c r="H35" s="52" t="s">
        <v>50</v>
      </c>
      <c r="I35" s="75">
        <f t="shared" si="0"/>
        <v>0</v>
      </c>
      <c r="J35" s="63"/>
      <c r="K35" s="63"/>
      <c r="L35" s="63"/>
      <c r="M35" s="52" t="s">
        <v>50</v>
      </c>
      <c r="N35" s="75" t="str">
        <f t="shared" si="8"/>
        <v/>
      </c>
      <c r="O35" s="64"/>
      <c r="P35" s="65"/>
      <c r="Q35" s="65"/>
      <c r="R35" s="65"/>
      <c r="S35" s="65"/>
      <c r="U35" s="24">
        <f t="shared" si="1"/>
        <v>0</v>
      </c>
      <c r="V35" s="24">
        <f t="shared" si="9"/>
        <v>0</v>
      </c>
      <c r="W35" s="24">
        <f t="shared" si="10"/>
        <v>0</v>
      </c>
      <c r="Y35" s="24">
        <f t="shared" si="11"/>
        <v>0</v>
      </c>
      <c r="Z35" s="24">
        <f t="shared" si="11"/>
        <v>0</v>
      </c>
      <c r="AA35" s="24">
        <f t="shared" si="11"/>
        <v>0</v>
      </c>
      <c r="AC35" s="24">
        <f t="shared" si="2"/>
        <v>0</v>
      </c>
      <c r="AD35" s="24">
        <f t="shared" si="3"/>
        <v>0</v>
      </c>
      <c r="AE35" s="24">
        <f t="shared" si="4"/>
        <v>0</v>
      </c>
      <c r="AF35" s="24">
        <f t="shared" si="5"/>
        <v>0</v>
      </c>
      <c r="AG35" s="24">
        <f t="shared" si="6"/>
        <v>0</v>
      </c>
      <c r="AH35" s="1">
        <f t="shared" si="12"/>
        <v>0</v>
      </c>
      <c r="AJ35" s="39">
        <f t="shared" si="13"/>
        <v>0</v>
      </c>
      <c r="AK35" s="39">
        <f t="shared" si="14"/>
        <v>0</v>
      </c>
      <c r="AL35" s="39">
        <f t="shared" si="15"/>
        <v>0</v>
      </c>
      <c r="AM35" s="1">
        <f t="shared" si="16"/>
        <v>0</v>
      </c>
      <c r="AN35" s="1">
        <f t="shared" si="17"/>
        <v>0</v>
      </c>
      <c r="AO35" s="1">
        <f t="shared" si="18"/>
        <v>0</v>
      </c>
      <c r="AP35" s="1">
        <f t="shared" si="19"/>
        <v>0</v>
      </c>
    </row>
    <row r="36" spans="2:42" ht="12.75" customHeight="1" x14ac:dyDescent="0.2">
      <c r="B36" s="52">
        <v>27</v>
      </c>
      <c r="C36" s="53"/>
      <c r="D36" s="54"/>
      <c r="E36" s="55"/>
      <c r="F36" s="55"/>
      <c r="G36" s="40" t="str">
        <f t="shared" si="7"/>
        <v/>
      </c>
      <c r="H36" s="52" t="s">
        <v>50</v>
      </c>
      <c r="I36" s="75">
        <f t="shared" si="0"/>
        <v>0</v>
      </c>
      <c r="J36" s="63"/>
      <c r="K36" s="63"/>
      <c r="L36" s="63"/>
      <c r="M36" s="52" t="s">
        <v>50</v>
      </c>
      <c r="N36" s="75" t="str">
        <f t="shared" si="8"/>
        <v/>
      </c>
      <c r="O36" s="64"/>
      <c r="P36" s="65"/>
      <c r="Q36" s="65"/>
      <c r="R36" s="65"/>
      <c r="S36" s="65"/>
      <c r="U36" s="24">
        <f t="shared" si="1"/>
        <v>0</v>
      </c>
      <c r="V36" s="24">
        <f t="shared" si="9"/>
        <v>0</v>
      </c>
      <c r="W36" s="24">
        <f t="shared" si="10"/>
        <v>0</v>
      </c>
      <c r="Y36" s="24">
        <f t="shared" si="11"/>
        <v>0</v>
      </c>
      <c r="Z36" s="24">
        <f t="shared" si="11"/>
        <v>0</v>
      </c>
      <c r="AA36" s="24">
        <f t="shared" si="11"/>
        <v>0</v>
      </c>
      <c r="AC36" s="24">
        <f t="shared" si="2"/>
        <v>0</v>
      </c>
      <c r="AD36" s="24">
        <f t="shared" si="3"/>
        <v>0</v>
      </c>
      <c r="AE36" s="24">
        <f t="shared" si="4"/>
        <v>0</v>
      </c>
      <c r="AF36" s="24">
        <f t="shared" si="5"/>
        <v>0</v>
      </c>
      <c r="AG36" s="24">
        <f t="shared" si="6"/>
        <v>0</v>
      </c>
      <c r="AH36" s="1">
        <f t="shared" si="12"/>
        <v>0</v>
      </c>
      <c r="AJ36" s="39">
        <f t="shared" si="13"/>
        <v>0</v>
      </c>
      <c r="AK36" s="39">
        <f t="shared" si="14"/>
        <v>0</v>
      </c>
      <c r="AL36" s="39">
        <f t="shared" si="15"/>
        <v>0</v>
      </c>
      <c r="AM36" s="1">
        <f t="shared" si="16"/>
        <v>0</v>
      </c>
      <c r="AN36" s="1">
        <f t="shared" si="17"/>
        <v>0</v>
      </c>
      <c r="AO36" s="1">
        <f t="shared" si="18"/>
        <v>0</v>
      </c>
      <c r="AP36" s="1">
        <f t="shared" si="19"/>
        <v>0</v>
      </c>
    </row>
    <row r="37" spans="2:42" ht="12.75" customHeight="1" x14ac:dyDescent="0.2">
      <c r="B37" s="52">
        <v>28</v>
      </c>
      <c r="C37" s="53"/>
      <c r="D37" s="54"/>
      <c r="E37" s="55"/>
      <c r="F37" s="55"/>
      <c r="G37" s="40" t="str">
        <f t="shared" si="7"/>
        <v/>
      </c>
      <c r="H37" s="52" t="s">
        <v>50</v>
      </c>
      <c r="I37" s="75">
        <f t="shared" si="0"/>
        <v>0</v>
      </c>
      <c r="J37" s="63"/>
      <c r="K37" s="63"/>
      <c r="L37" s="63"/>
      <c r="M37" s="52" t="s">
        <v>50</v>
      </c>
      <c r="N37" s="75" t="str">
        <f t="shared" si="8"/>
        <v/>
      </c>
      <c r="O37" s="64"/>
      <c r="P37" s="65"/>
      <c r="Q37" s="65"/>
      <c r="R37" s="65"/>
      <c r="S37" s="65"/>
      <c r="U37" s="24">
        <f t="shared" si="1"/>
        <v>0</v>
      </c>
      <c r="V37" s="24">
        <f t="shared" si="9"/>
        <v>0</v>
      </c>
      <c r="W37" s="24">
        <f t="shared" si="10"/>
        <v>0</v>
      </c>
      <c r="Y37" s="24">
        <f t="shared" si="11"/>
        <v>0</v>
      </c>
      <c r="Z37" s="24">
        <f t="shared" si="11"/>
        <v>0</v>
      </c>
      <c r="AA37" s="24">
        <f t="shared" si="11"/>
        <v>0</v>
      </c>
      <c r="AC37" s="24">
        <f t="shared" si="2"/>
        <v>0</v>
      </c>
      <c r="AD37" s="24">
        <f t="shared" si="3"/>
        <v>0</v>
      </c>
      <c r="AE37" s="24">
        <f t="shared" si="4"/>
        <v>0</v>
      </c>
      <c r="AF37" s="24">
        <f t="shared" si="5"/>
        <v>0</v>
      </c>
      <c r="AG37" s="24">
        <f t="shared" si="6"/>
        <v>0</v>
      </c>
      <c r="AH37" s="1">
        <f t="shared" si="12"/>
        <v>0</v>
      </c>
      <c r="AJ37" s="39">
        <f t="shared" si="13"/>
        <v>0</v>
      </c>
      <c r="AK37" s="39">
        <f t="shared" si="14"/>
        <v>0</v>
      </c>
      <c r="AL37" s="39">
        <f t="shared" si="15"/>
        <v>0</v>
      </c>
      <c r="AM37" s="1">
        <f t="shared" si="16"/>
        <v>0</v>
      </c>
      <c r="AN37" s="1">
        <f t="shared" si="17"/>
        <v>0</v>
      </c>
      <c r="AO37" s="1">
        <f t="shared" si="18"/>
        <v>0</v>
      </c>
      <c r="AP37" s="1">
        <f t="shared" si="19"/>
        <v>0</v>
      </c>
    </row>
    <row r="38" spans="2:42" ht="12.75" customHeight="1" x14ac:dyDescent="0.2">
      <c r="B38" s="52">
        <v>29</v>
      </c>
      <c r="C38" s="53"/>
      <c r="D38" s="54"/>
      <c r="E38" s="55"/>
      <c r="F38" s="55"/>
      <c r="G38" s="40" t="str">
        <f t="shared" si="7"/>
        <v/>
      </c>
      <c r="H38" s="52" t="s">
        <v>50</v>
      </c>
      <c r="I38" s="75">
        <f t="shared" si="0"/>
        <v>0</v>
      </c>
      <c r="J38" s="63"/>
      <c r="K38" s="63"/>
      <c r="L38" s="63"/>
      <c r="M38" s="52" t="s">
        <v>50</v>
      </c>
      <c r="N38" s="75" t="str">
        <f t="shared" si="8"/>
        <v/>
      </c>
      <c r="O38" s="64"/>
      <c r="P38" s="65"/>
      <c r="Q38" s="65"/>
      <c r="R38" s="65"/>
      <c r="S38" s="65"/>
      <c r="U38" s="24">
        <f t="shared" si="1"/>
        <v>0</v>
      </c>
      <c r="V38" s="24">
        <f t="shared" si="9"/>
        <v>0</v>
      </c>
      <c r="W38" s="24">
        <f t="shared" si="10"/>
        <v>0</v>
      </c>
      <c r="Y38" s="24">
        <f t="shared" si="11"/>
        <v>0</v>
      </c>
      <c r="Z38" s="24">
        <f t="shared" si="11"/>
        <v>0</v>
      </c>
      <c r="AA38" s="24">
        <f t="shared" si="11"/>
        <v>0</v>
      </c>
      <c r="AC38" s="24">
        <f t="shared" si="2"/>
        <v>0</v>
      </c>
      <c r="AD38" s="24">
        <f t="shared" si="3"/>
        <v>0</v>
      </c>
      <c r="AE38" s="24">
        <f t="shared" si="4"/>
        <v>0</v>
      </c>
      <c r="AF38" s="24">
        <f t="shared" si="5"/>
        <v>0</v>
      </c>
      <c r="AG38" s="24">
        <f t="shared" si="6"/>
        <v>0</v>
      </c>
      <c r="AH38" s="1">
        <f t="shared" si="12"/>
        <v>0</v>
      </c>
      <c r="AJ38" s="39">
        <f t="shared" si="13"/>
        <v>0</v>
      </c>
      <c r="AK38" s="39">
        <f t="shared" si="14"/>
        <v>0</v>
      </c>
      <c r="AL38" s="39">
        <f t="shared" si="15"/>
        <v>0</v>
      </c>
      <c r="AM38" s="1">
        <f t="shared" si="16"/>
        <v>0</v>
      </c>
      <c r="AN38" s="1">
        <f t="shared" si="17"/>
        <v>0</v>
      </c>
      <c r="AO38" s="1">
        <f t="shared" si="18"/>
        <v>0</v>
      </c>
      <c r="AP38" s="1">
        <f t="shared" si="19"/>
        <v>0</v>
      </c>
    </row>
    <row r="39" spans="2:42" ht="12.75" customHeight="1" x14ac:dyDescent="0.2">
      <c r="B39" s="52">
        <v>30</v>
      </c>
      <c r="C39" s="53"/>
      <c r="D39" s="54"/>
      <c r="E39" s="55"/>
      <c r="F39" s="55"/>
      <c r="G39" s="40" t="str">
        <f t="shared" si="7"/>
        <v/>
      </c>
      <c r="H39" s="52" t="s">
        <v>50</v>
      </c>
      <c r="I39" s="75">
        <f t="shared" si="0"/>
        <v>0</v>
      </c>
      <c r="J39" s="63"/>
      <c r="K39" s="63"/>
      <c r="L39" s="63"/>
      <c r="M39" s="52" t="s">
        <v>50</v>
      </c>
      <c r="N39" s="75" t="str">
        <f t="shared" si="8"/>
        <v/>
      </c>
      <c r="O39" s="64"/>
      <c r="P39" s="65"/>
      <c r="Q39" s="65"/>
      <c r="R39" s="65"/>
      <c r="S39" s="65"/>
      <c r="U39" s="24">
        <f t="shared" si="1"/>
        <v>0</v>
      </c>
      <c r="V39" s="24">
        <f t="shared" si="9"/>
        <v>0</v>
      </c>
      <c r="W39" s="24">
        <f t="shared" si="10"/>
        <v>0</v>
      </c>
      <c r="Y39" s="24">
        <f t="shared" si="11"/>
        <v>0</v>
      </c>
      <c r="Z39" s="24">
        <f t="shared" si="11"/>
        <v>0</v>
      </c>
      <c r="AA39" s="24">
        <f t="shared" si="11"/>
        <v>0</v>
      </c>
      <c r="AC39" s="24">
        <f t="shared" si="2"/>
        <v>0</v>
      </c>
      <c r="AD39" s="24">
        <f t="shared" si="3"/>
        <v>0</v>
      </c>
      <c r="AE39" s="24">
        <f t="shared" si="4"/>
        <v>0</v>
      </c>
      <c r="AF39" s="24">
        <f t="shared" si="5"/>
        <v>0</v>
      </c>
      <c r="AG39" s="24">
        <f t="shared" si="6"/>
        <v>0</v>
      </c>
      <c r="AH39" s="1">
        <f t="shared" si="12"/>
        <v>0</v>
      </c>
      <c r="AJ39" s="39">
        <f t="shared" si="13"/>
        <v>0</v>
      </c>
      <c r="AK39" s="39">
        <f t="shared" si="14"/>
        <v>0</v>
      </c>
      <c r="AL39" s="39">
        <f t="shared" si="15"/>
        <v>0</v>
      </c>
      <c r="AM39" s="1">
        <f t="shared" si="16"/>
        <v>0</v>
      </c>
      <c r="AN39" s="1">
        <f t="shared" si="17"/>
        <v>0</v>
      </c>
      <c r="AO39" s="1">
        <f t="shared" si="18"/>
        <v>0</v>
      </c>
      <c r="AP39" s="1">
        <f t="shared" si="19"/>
        <v>0</v>
      </c>
    </row>
    <row r="40" spans="2:42" ht="12.75" customHeight="1" x14ac:dyDescent="0.2">
      <c r="B40" s="56">
        <v>31</v>
      </c>
      <c r="C40" s="57"/>
      <c r="D40" s="58"/>
      <c r="E40" s="59"/>
      <c r="F40" s="59"/>
      <c r="G40" s="42" t="str">
        <f t="shared" si="7"/>
        <v/>
      </c>
      <c r="H40" s="56" t="s">
        <v>50</v>
      </c>
      <c r="I40" s="76">
        <f t="shared" si="0"/>
        <v>0</v>
      </c>
      <c r="J40" s="66"/>
      <c r="K40" s="66"/>
      <c r="L40" s="66"/>
      <c r="M40" s="56" t="s">
        <v>50</v>
      </c>
      <c r="N40" s="76" t="str">
        <f t="shared" si="8"/>
        <v/>
      </c>
      <c r="O40" s="67"/>
      <c r="P40" s="68"/>
      <c r="Q40" s="68"/>
      <c r="R40" s="68"/>
      <c r="S40" s="68"/>
      <c r="U40" s="24">
        <f t="shared" si="1"/>
        <v>0</v>
      </c>
      <c r="V40" s="24">
        <f t="shared" si="9"/>
        <v>0</v>
      </c>
      <c r="W40" s="24">
        <f t="shared" si="10"/>
        <v>0</v>
      </c>
      <c r="Y40" s="24">
        <f>IF($M40=Y$8,$N40,0)</f>
        <v>0</v>
      </c>
      <c r="Z40" s="24">
        <f t="shared" ref="Z40:AA40" si="20">IF($M40=Z$8,$N40,0)</f>
        <v>0</v>
      </c>
      <c r="AA40" s="24">
        <f t="shared" si="20"/>
        <v>0</v>
      </c>
      <c r="AC40" s="24">
        <f t="shared" si="2"/>
        <v>0</v>
      </c>
      <c r="AD40" s="24">
        <f t="shared" si="3"/>
        <v>0</v>
      </c>
      <c r="AE40" s="24">
        <f t="shared" si="4"/>
        <v>0</v>
      </c>
      <c r="AF40" s="24">
        <f t="shared" si="5"/>
        <v>0</v>
      </c>
      <c r="AG40" s="24">
        <f t="shared" si="6"/>
        <v>0</v>
      </c>
      <c r="AH40" s="1">
        <f t="shared" si="12"/>
        <v>0</v>
      </c>
      <c r="AJ40" s="39">
        <f t="shared" si="13"/>
        <v>0</v>
      </c>
      <c r="AK40" s="39">
        <f t="shared" si="14"/>
        <v>0</v>
      </c>
      <c r="AL40" s="39">
        <f t="shared" si="15"/>
        <v>0</v>
      </c>
      <c r="AM40" s="1">
        <f t="shared" si="16"/>
        <v>0</v>
      </c>
      <c r="AN40" s="1">
        <f t="shared" si="17"/>
        <v>0</v>
      </c>
      <c r="AO40" s="1">
        <f t="shared" si="18"/>
        <v>0</v>
      </c>
      <c r="AP40" s="1">
        <f t="shared" si="19"/>
        <v>0</v>
      </c>
    </row>
    <row r="41" spans="2:42" ht="6.75" customHeight="1" x14ac:dyDescent="0.2">
      <c r="B41" s="109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U41" s="70">
        <f t="shared" ref="U41:W41" si="21">SUM(U10:U40)</f>
        <v>0</v>
      </c>
      <c r="V41" s="70">
        <f t="shared" si="21"/>
        <v>0</v>
      </c>
      <c r="W41" s="70">
        <f t="shared" si="21"/>
        <v>0</v>
      </c>
      <c r="X41" s="70"/>
      <c r="Y41" s="70">
        <f t="shared" ref="Y41:AA41" si="22">SUM(Y10:Y40)</f>
        <v>0</v>
      </c>
      <c r="Z41" s="70">
        <f t="shared" si="22"/>
        <v>0</v>
      </c>
      <c r="AA41" s="70">
        <f t="shared" si="22"/>
        <v>0</v>
      </c>
      <c r="AB41" s="70"/>
      <c r="AC41" s="70">
        <f t="shared" ref="AC41:AH41" si="23">SUM(AC10:AC40)</f>
        <v>0</v>
      </c>
      <c r="AD41" s="70">
        <f t="shared" si="23"/>
        <v>0</v>
      </c>
      <c r="AE41" s="70">
        <f t="shared" si="23"/>
        <v>0</v>
      </c>
      <c r="AF41" s="70">
        <f t="shared" si="23"/>
        <v>0</v>
      </c>
      <c r="AG41" s="70">
        <f t="shared" si="23"/>
        <v>0</v>
      </c>
      <c r="AH41" s="71">
        <f t="shared" si="23"/>
        <v>0</v>
      </c>
      <c r="AJ41" s="72">
        <f>SUM(AJ10:AJ40)</f>
        <v>0</v>
      </c>
      <c r="AK41" s="72">
        <f t="shared" ref="AK41:AL41" si="24">SUM(AK10:AK40)</f>
        <v>0</v>
      </c>
      <c r="AL41" s="72">
        <f t="shared" si="24"/>
        <v>0</v>
      </c>
      <c r="AM41" s="71">
        <f>SUM(AM10:AM40)</f>
        <v>0</v>
      </c>
      <c r="AN41" s="71">
        <f>SUM(AN10:AN40)</f>
        <v>0</v>
      </c>
      <c r="AO41" s="71">
        <f t="shared" ref="AO41:AP41" si="25">SUM(AO10:AO40)</f>
        <v>0</v>
      </c>
      <c r="AP41" s="71">
        <f t="shared" si="25"/>
        <v>0</v>
      </c>
    </row>
    <row r="42" spans="2:42" ht="7.5" customHeight="1" x14ac:dyDescent="0.2"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Z42" s="24" t="s">
        <v>51</v>
      </c>
    </row>
    <row r="43" spans="2:42" ht="21" customHeight="1" x14ac:dyDescent="0.2">
      <c r="C43" s="44"/>
      <c r="D43" s="45" t="s">
        <v>30</v>
      </c>
      <c r="E43" s="114" t="s">
        <v>31</v>
      </c>
      <c r="F43" s="115"/>
      <c r="G43" s="116"/>
      <c r="H43" s="100"/>
      <c r="I43" s="100"/>
      <c r="J43" s="100"/>
      <c r="K43" s="100"/>
      <c r="L43" s="100"/>
      <c r="M43" s="100"/>
      <c r="N43" s="101"/>
      <c r="O43" s="117" t="s">
        <v>35</v>
      </c>
      <c r="P43" s="117"/>
      <c r="Q43" s="117"/>
      <c r="R43" s="121">
        <f>SUM(G9:G40)</f>
        <v>0</v>
      </c>
      <c r="S43" s="122"/>
      <c r="Y43" s="24" t="s">
        <v>26</v>
      </c>
      <c r="Z43" s="24" t="s">
        <v>26</v>
      </c>
    </row>
    <row r="44" spans="2:42" ht="21" customHeight="1" x14ac:dyDescent="0.2">
      <c r="B44" s="117" t="s">
        <v>32</v>
      </c>
      <c r="C44" s="117"/>
      <c r="D44" s="38">
        <f>I9</f>
        <v>0</v>
      </c>
      <c r="E44" s="118">
        <f>N9</f>
        <v>0</v>
      </c>
      <c r="F44" s="118"/>
      <c r="G44" s="118"/>
      <c r="H44" s="100"/>
      <c r="I44" s="100"/>
      <c r="J44" s="100"/>
      <c r="K44" s="100"/>
      <c r="L44" s="100"/>
      <c r="M44" s="100"/>
      <c r="N44" s="101"/>
      <c r="O44" s="94" t="s">
        <v>36</v>
      </c>
      <c r="P44" s="94"/>
      <c r="Q44" s="94"/>
      <c r="R44" s="88">
        <f>SUM(O9:O40)</f>
        <v>0</v>
      </c>
      <c r="S44" s="89"/>
      <c r="Y44" s="24" t="s">
        <v>27</v>
      </c>
      <c r="Z44" s="24" t="s">
        <v>52</v>
      </c>
    </row>
    <row r="45" spans="2:42" ht="21" customHeight="1" x14ac:dyDescent="0.2">
      <c r="B45" s="98" t="s">
        <v>33</v>
      </c>
      <c r="C45" s="98"/>
      <c r="D45" s="41">
        <f>IF(U41-AM41&lt;0,0,U41-AM41)</f>
        <v>0</v>
      </c>
      <c r="E45" s="119">
        <f>SUM(Y10:Y40)</f>
        <v>0</v>
      </c>
      <c r="F45" s="119"/>
      <c r="G45" s="119"/>
      <c r="H45" s="100"/>
      <c r="I45" s="100"/>
      <c r="J45" s="100"/>
      <c r="K45" s="100"/>
      <c r="L45" s="100"/>
      <c r="M45" s="100"/>
      <c r="N45" s="101"/>
      <c r="O45" s="125" t="s">
        <v>37</v>
      </c>
      <c r="P45" s="125"/>
      <c r="Q45" s="125"/>
      <c r="R45" s="123">
        <f>Q4*R44</f>
        <v>0</v>
      </c>
      <c r="S45" s="124"/>
      <c r="Y45" s="24" t="s">
        <v>28</v>
      </c>
      <c r="Z45" s="24" t="s">
        <v>53</v>
      </c>
    </row>
    <row r="46" spans="2:42" ht="21" customHeight="1" x14ac:dyDescent="0.2">
      <c r="B46" s="98" t="s">
        <v>27</v>
      </c>
      <c r="C46" s="98"/>
      <c r="D46" s="41">
        <f>SUM(V10:V40)</f>
        <v>0</v>
      </c>
      <c r="E46" s="119">
        <f>SUM(Z10:Z40)</f>
        <v>0</v>
      </c>
      <c r="F46" s="119"/>
      <c r="G46" s="119"/>
      <c r="H46" s="100"/>
      <c r="I46" s="100"/>
      <c r="J46" s="100"/>
      <c r="K46" s="100"/>
      <c r="L46" s="100"/>
      <c r="M46" s="100"/>
      <c r="N46" s="101"/>
      <c r="O46" s="98" t="s">
        <v>38</v>
      </c>
      <c r="P46" s="98"/>
      <c r="Q46" s="98"/>
      <c r="R46" s="86">
        <f>SUM(P9:P40)</f>
        <v>0</v>
      </c>
      <c r="S46" s="87"/>
      <c r="Y46" s="24" t="s">
        <v>50</v>
      </c>
      <c r="Z46" s="24" t="s">
        <v>28</v>
      </c>
    </row>
    <row r="47" spans="2:42" ht="21" customHeight="1" x14ac:dyDescent="0.2">
      <c r="B47" s="99" t="s">
        <v>28</v>
      </c>
      <c r="C47" s="99"/>
      <c r="D47" s="46">
        <f>SUM(W10:W40)-SUM(AN10:AP40)</f>
        <v>0</v>
      </c>
      <c r="E47" s="119">
        <f>SUM(AA10:AA40)</f>
        <v>0</v>
      </c>
      <c r="F47" s="119"/>
      <c r="G47" s="119"/>
      <c r="H47" s="100"/>
      <c r="I47" s="100"/>
      <c r="J47" s="100"/>
      <c r="K47" s="100"/>
      <c r="L47" s="100"/>
      <c r="M47" s="100"/>
      <c r="N47" s="101"/>
      <c r="O47" s="98" t="s">
        <v>39</v>
      </c>
      <c r="P47" s="98"/>
      <c r="Q47" s="98"/>
      <c r="R47" s="86">
        <f>SUM(Q9:Q40)</f>
        <v>0</v>
      </c>
      <c r="S47" s="87"/>
      <c r="Z47" s="24" t="s">
        <v>50</v>
      </c>
    </row>
    <row r="48" spans="2:42" ht="21" customHeight="1" x14ac:dyDescent="0.2">
      <c r="B48" s="95" t="s">
        <v>34</v>
      </c>
      <c r="C48" s="95"/>
      <c r="D48" s="47">
        <f>IF(SUM(I9:I40)-AM41-SUM(AN41:AP41)&lt;0,0,SUM(I9:I40)-AM41-SUM(AN41:AP41))</f>
        <v>0</v>
      </c>
      <c r="E48" s="90">
        <f>SUM(N9:N40)</f>
        <v>0</v>
      </c>
      <c r="F48" s="90"/>
      <c r="G48" s="90"/>
      <c r="H48" s="100"/>
      <c r="I48" s="100"/>
      <c r="J48" s="100"/>
      <c r="K48" s="100"/>
      <c r="L48" s="100"/>
      <c r="M48" s="100"/>
      <c r="N48" s="101"/>
      <c r="O48" s="98" t="s">
        <v>40</v>
      </c>
      <c r="P48" s="98"/>
      <c r="Q48" s="98"/>
      <c r="R48" s="86">
        <f>SUM(R9:R40)</f>
        <v>0</v>
      </c>
      <c r="S48" s="87"/>
    </row>
    <row r="49" spans="2:19" ht="21" customHeight="1" x14ac:dyDescent="0.2">
      <c r="H49" s="100"/>
      <c r="I49" s="100"/>
      <c r="J49" s="100"/>
      <c r="K49" s="100"/>
      <c r="L49" s="100"/>
      <c r="M49" s="100"/>
      <c r="N49" s="101"/>
      <c r="O49" s="94" t="s">
        <v>41</v>
      </c>
      <c r="P49" s="94"/>
      <c r="Q49" s="94"/>
      <c r="R49" s="88">
        <f>SUM(S9:S40)</f>
        <v>0</v>
      </c>
      <c r="S49" s="89"/>
    </row>
    <row r="50" spans="2:19" ht="7.5" customHeight="1" x14ac:dyDescent="0.2"/>
    <row r="51" spans="2:19" ht="21" customHeight="1" x14ac:dyDescent="0.2">
      <c r="C51" s="97" t="s">
        <v>44</v>
      </c>
      <c r="D51" s="97"/>
      <c r="F51" s="5" t="s">
        <v>45</v>
      </c>
      <c r="I51" s="5" t="s">
        <v>46</v>
      </c>
      <c r="O51" s="95" t="s">
        <v>42</v>
      </c>
      <c r="P51" s="95"/>
      <c r="Q51" s="95"/>
      <c r="R51" s="90">
        <f>R45+R46+R47+R48+R49+D48+E48</f>
        <v>0</v>
      </c>
      <c r="S51" s="90"/>
    </row>
    <row r="52" spans="2:19" ht="21" customHeight="1" x14ac:dyDescent="0.2">
      <c r="F52" s="5" t="s">
        <v>47</v>
      </c>
      <c r="O52" s="96" t="s">
        <v>43</v>
      </c>
      <c r="P52" s="96"/>
      <c r="Q52" s="96"/>
      <c r="R52" s="91">
        <f>R51-D5</f>
        <v>0</v>
      </c>
      <c r="S52" s="91"/>
    </row>
    <row r="53" spans="2:19" ht="7.5" customHeight="1" x14ac:dyDescent="0.2"/>
    <row r="54" spans="2:19" ht="21" customHeight="1" x14ac:dyDescent="0.2">
      <c r="B54" s="11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3"/>
    </row>
    <row r="55" spans="2:19" ht="21" customHeight="1" x14ac:dyDescent="0.2">
      <c r="B55" s="14"/>
      <c r="C55" s="92"/>
      <c r="D55" s="92"/>
      <c r="E55" s="92"/>
      <c r="F55" s="15"/>
      <c r="G55" s="15"/>
      <c r="H55" s="15"/>
      <c r="I55" s="15"/>
      <c r="J55" s="15"/>
      <c r="K55" s="15"/>
      <c r="L55" s="15"/>
      <c r="M55" s="15"/>
      <c r="N55" s="93"/>
      <c r="O55" s="93"/>
      <c r="P55" s="93"/>
      <c r="Q55" s="93"/>
      <c r="R55" s="93"/>
      <c r="S55" s="23"/>
    </row>
    <row r="56" spans="2:19" ht="21" customHeight="1" x14ac:dyDescent="0.2">
      <c r="B56" s="16"/>
      <c r="C56" s="17" t="s">
        <v>48</v>
      </c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9" t="s">
        <v>49</v>
      </c>
      <c r="O56" s="18"/>
      <c r="P56" s="18"/>
      <c r="Q56" s="18"/>
      <c r="R56" s="18"/>
      <c r="S56" s="20"/>
    </row>
    <row r="57" spans="2:19" ht="15" customHeight="1" x14ac:dyDescent="0.2"/>
    <row r="58" spans="2:19" ht="82.5" customHeight="1" x14ac:dyDescent="0.2">
      <c r="B58" s="83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5"/>
    </row>
  </sheetData>
  <sheetProtection algorithmName="SHA-512" hashValue="CnOqKaipp3F4RLL01ctvYT6IhfOCj5x4GMRy/dnhlBs6WKckyrZQ9tDxuetCQxYKdGex+XiIjN7cyeVP065t1Q==" saltValue="r1mbMoiK098spuEBN0XW1Q==" spinCount="100000" sheet="1" formatColumns="0" formatRows="0" selectLockedCells="1"/>
  <mergeCells count="56">
    <mergeCell ref="B58:S58"/>
    <mergeCell ref="C51:D51"/>
    <mergeCell ref="O51:Q51"/>
    <mergeCell ref="R51:S51"/>
    <mergeCell ref="O52:Q52"/>
    <mergeCell ref="R52:S52"/>
    <mergeCell ref="C55:E55"/>
    <mergeCell ref="N55:R55"/>
    <mergeCell ref="B48:C48"/>
    <mergeCell ref="E48:G48"/>
    <mergeCell ref="O48:Q48"/>
    <mergeCell ref="R48:S48"/>
    <mergeCell ref="O49:Q49"/>
    <mergeCell ref="R49:S49"/>
    <mergeCell ref="E46:G46"/>
    <mergeCell ref="O46:Q46"/>
    <mergeCell ref="R46:S46"/>
    <mergeCell ref="B47:C47"/>
    <mergeCell ref="E47:G47"/>
    <mergeCell ref="O47:Q47"/>
    <mergeCell ref="R47:S47"/>
    <mergeCell ref="J8:L8"/>
    <mergeCell ref="B9:F9"/>
    <mergeCell ref="B41:S41"/>
    <mergeCell ref="E43:G43"/>
    <mergeCell ref="H43:N49"/>
    <mergeCell ref="O43:Q43"/>
    <mergeCell ref="R43:S43"/>
    <mergeCell ref="B44:C44"/>
    <mergeCell ref="E44:G44"/>
    <mergeCell ref="O44:Q44"/>
    <mergeCell ref="R44:S44"/>
    <mergeCell ref="B45:C45"/>
    <mergeCell ref="E45:G45"/>
    <mergeCell ref="O45:Q45"/>
    <mergeCell ref="R45:S45"/>
    <mergeCell ref="B46:C46"/>
    <mergeCell ref="B5:C5"/>
    <mergeCell ref="D5:I5"/>
    <mergeCell ref="M5:S5"/>
    <mergeCell ref="B6:S6"/>
    <mergeCell ref="AC7:AH7"/>
    <mergeCell ref="H7:I7"/>
    <mergeCell ref="J7:L7"/>
    <mergeCell ref="M7:N7"/>
    <mergeCell ref="B1:S1"/>
    <mergeCell ref="B2:S2"/>
    <mergeCell ref="B3:C3"/>
    <mergeCell ref="D3:I3"/>
    <mergeCell ref="M3:M4"/>
    <mergeCell ref="N3:P3"/>
    <mergeCell ref="Q3:S3"/>
    <mergeCell ref="B4:C4"/>
    <mergeCell ref="D4:I4"/>
    <mergeCell ref="N4:P4"/>
    <mergeCell ref="Q4:S4"/>
  </mergeCells>
  <dataValidations count="2">
    <dataValidation type="list" allowBlank="1" showInputMessage="1" showErrorMessage="1" sqref="H10:H40" xr:uid="{9D0CB791-E44D-4800-97D1-9E39CEE5A0E2}">
      <formula1>$Z$42:$Z$47</formula1>
    </dataValidation>
    <dataValidation type="list" allowBlank="1" showInputMessage="1" showErrorMessage="1" sqref="M10:M40" xr:uid="{9427FD91-8343-436E-96DC-0812414846AC}">
      <formula1>$Y$43:$Y$46</formula1>
    </dataValidation>
  </dataValidations>
  <printOptions horizontalCentered="1"/>
  <pageMargins left="0.70866141732283472" right="0.70866141732283472" top="0.39370078740157483" bottom="0.39370078740157483" header="0.11811023622047245" footer="0.11811023622047245"/>
  <pageSetup paperSize="9" scale="5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4817" r:id="rId4" name="Check Box 1">
              <controlPr defaultSize="0" autoFill="0" autoLine="0" autoPict="0">
                <anchor moveWithCells="1">
                  <from>
                    <xdr:col>4</xdr:col>
                    <xdr:colOff>200025</xdr:colOff>
                    <xdr:row>50</xdr:row>
                    <xdr:rowOff>0</xdr:rowOff>
                  </from>
                  <to>
                    <xdr:col>6</xdr:col>
                    <xdr:colOff>238125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8" r:id="rId5" name="Check Box 2">
              <controlPr defaultSize="0" autoFill="0" autoLine="0" autoPict="0">
                <anchor moveWithCells="1">
                  <from>
                    <xdr:col>4</xdr:col>
                    <xdr:colOff>200025</xdr:colOff>
                    <xdr:row>51</xdr:row>
                    <xdr:rowOff>0</xdr:rowOff>
                  </from>
                  <to>
                    <xdr:col>6</xdr:col>
                    <xdr:colOff>238125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9" r:id="rId6" name="Check Box 3">
              <controlPr defaultSize="0" autoFill="0" autoLine="0" autoPict="0">
                <anchor moveWithCells="1">
                  <from>
                    <xdr:col>7</xdr:col>
                    <xdr:colOff>609600</xdr:colOff>
                    <xdr:row>50</xdr:row>
                    <xdr:rowOff>0</xdr:rowOff>
                  </from>
                  <to>
                    <xdr:col>9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C57D8D4-CD76-4D9E-89F9-1CA0B259C3D1}">
          <x14:formula1>
            <xm:f>Januar!$AA$43:$AA$44</xm:f>
          </x14:formula1>
          <xm:sqref>J10:L40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63EA6-82DD-427D-9FE7-66F57D21B211}">
  <sheetPr codeName="Tabelle7">
    <outlinePr showOutlineSymbols="0"/>
    <pageSetUpPr fitToPage="1"/>
  </sheetPr>
  <dimension ref="B1:AQ58"/>
  <sheetViews>
    <sheetView showGridLines="0" showOutlineSymbols="0" zoomScaleNormal="100" workbookViewId="0">
      <selection activeCell="D3" sqref="D3:I3"/>
    </sheetView>
  </sheetViews>
  <sheetFormatPr baseColWidth="10" defaultColWidth="11.42578125" defaultRowHeight="12.75" x14ac:dyDescent="0.2"/>
  <cols>
    <col min="1" max="1" width="2.42578125" style="1" customWidth="1"/>
    <col min="2" max="2" width="5.85546875" style="1" customWidth="1"/>
    <col min="3" max="3" width="54.7109375" style="1" customWidth="1"/>
    <col min="4" max="4" width="24.85546875" style="1" customWidth="1"/>
    <col min="5" max="6" width="8.7109375" style="1" customWidth="1"/>
    <col min="7" max="7" width="7" style="1" customWidth="1"/>
    <col min="8" max="8" width="13.28515625" style="1" customWidth="1"/>
    <col min="9" max="9" width="19.7109375" style="1" customWidth="1"/>
    <col min="10" max="10" width="7.42578125" style="1" customWidth="1"/>
    <col min="11" max="12" width="7.5703125" style="1" customWidth="1"/>
    <col min="13" max="13" width="9.140625" style="1" customWidth="1"/>
    <col min="14" max="14" width="19.7109375" style="1" customWidth="1"/>
    <col min="15" max="19" width="8.7109375" style="1" customWidth="1"/>
    <col min="20" max="20" width="2.42578125" style="1" customWidth="1"/>
    <col min="21" max="21" width="5.5703125" style="24" hidden="1" customWidth="1"/>
    <col min="22" max="22" width="8" style="24" hidden="1" customWidth="1"/>
    <col min="23" max="23" width="7.28515625" style="24" hidden="1" customWidth="1"/>
    <col min="24" max="24" width="3.140625" style="24" hidden="1" customWidth="1"/>
    <col min="25" max="25" width="8.42578125" style="24" hidden="1" customWidth="1"/>
    <col min="26" max="26" width="14.42578125" style="24" hidden="1" customWidth="1"/>
    <col min="27" max="27" width="7.28515625" style="24" hidden="1" customWidth="1"/>
    <col min="28" max="28" width="7.85546875" style="24" hidden="1" customWidth="1"/>
    <col min="29" max="29" width="9" style="24" hidden="1" customWidth="1"/>
    <col min="30" max="30" width="6.42578125" style="24" hidden="1" customWidth="1"/>
    <col min="31" max="31" width="7.28515625" style="24" hidden="1" customWidth="1"/>
    <col min="32" max="32" width="6.7109375" style="24" hidden="1" customWidth="1"/>
    <col min="33" max="33" width="6.28515625" style="24" hidden="1" customWidth="1"/>
    <col min="34" max="34" width="6" style="1" hidden="1" customWidth="1"/>
    <col min="35" max="35" width="5.5703125" style="1" hidden="1" customWidth="1"/>
    <col min="36" max="36" width="6.28515625" style="1" hidden="1" customWidth="1"/>
    <col min="37" max="37" width="7.7109375" style="1" hidden="1" customWidth="1"/>
    <col min="38" max="38" width="6.42578125" style="1" hidden="1" customWidth="1"/>
    <col min="39" max="39" width="11.42578125" style="1" hidden="1" customWidth="1"/>
    <col min="40" max="40" width="6" style="1" hidden="1" customWidth="1"/>
    <col min="41" max="41" width="5.7109375" style="1" hidden="1" customWidth="1"/>
    <col min="42" max="42" width="5.85546875" style="1" hidden="1" customWidth="1"/>
    <col min="43" max="43" width="11.42578125" style="1" hidden="1" customWidth="1"/>
    <col min="44" max="16384" width="11.42578125" style="1"/>
  </cols>
  <sheetData>
    <row r="1" spans="2:42" ht="42" customHeight="1" x14ac:dyDescent="0.2">
      <c r="B1" s="126" t="s">
        <v>0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8"/>
    </row>
    <row r="2" spans="2:42" ht="12.75" customHeight="1" x14ac:dyDescent="0.2">
      <c r="B2" s="140" t="str">
        <f>Januar!B2</f>
        <v>Letzte Aktualisierung: 01.01.2024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</row>
    <row r="3" spans="2:42" ht="21" customHeight="1" x14ac:dyDescent="0.2">
      <c r="B3" s="129" t="s">
        <v>1</v>
      </c>
      <c r="C3" s="129"/>
      <c r="D3" s="132" t="str">
        <f>IF(Januar!D3&lt;&gt;"",Januar!D3,"")</f>
        <v/>
      </c>
      <c r="E3" s="132"/>
      <c r="F3" s="132"/>
      <c r="G3" s="132"/>
      <c r="H3" s="132"/>
      <c r="I3" s="132"/>
      <c r="M3" s="135"/>
      <c r="N3" s="137" t="s">
        <v>4</v>
      </c>
      <c r="O3" s="138"/>
      <c r="P3" s="139"/>
      <c r="Q3" s="144">
        <v>45505</v>
      </c>
      <c r="R3" s="144"/>
      <c r="S3" s="144"/>
      <c r="V3" s="25"/>
    </row>
    <row r="4" spans="2:42" ht="21" customHeight="1" x14ac:dyDescent="0.2">
      <c r="B4" s="130" t="s">
        <v>2</v>
      </c>
      <c r="C4" s="130"/>
      <c r="D4" s="147" t="str">
        <f>IF(Januar!D4&lt;&gt;"",Januar!D4,"")</f>
        <v/>
      </c>
      <c r="E4" s="147"/>
      <c r="F4" s="147"/>
      <c r="G4" s="147"/>
      <c r="H4" s="147"/>
      <c r="I4" s="147"/>
      <c r="M4" s="135"/>
      <c r="N4" s="141" t="s">
        <v>5</v>
      </c>
      <c r="O4" s="142"/>
      <c r="P4" s="143"/>
      <c r="Q4" s="145">
        <v>0.3</v>
      </c>
      <c r="R4" s="146"/>
      <c r="S4" s="146"/>
    </row>
    <row r="5" spans="2:42" ht="21" customHeight="1" x14ac:dyDescent="0.2">
      <c r="B5" s="131" t="s">
        <v>3</v>
      </c>
      <c r="C5" s="131"/>
      <c r="D5" s="134"/>
      <c r="E5" s="134"/>
      <c r="F5" s="134"/>
      <c r="G5" s="134"/>
      <c r="H5" s="134"/>
      <c r="I5" s="134"/>
      <c r="M5" s="136"/>
      <c r="N5" s="136"/>
      <c r="O5" s="136"/>
      <c r="P5" s="136"/>
      <c r="Q5" s="136"/>
      <c r="R5" s="136"/>
      <c r="S5" s="136"/>
    </row>
    <row r="6" spans="2:42" ht="15" customHeight="1" x14ac:dyDescent="0.2"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</row>
    <row r="7" spans="2:42" ht="15.75" customHeight="1" x14ac:dyDescent="0.2">
      <c r="B7" s="26" t="s">
        <v>6</v>
      </c>
      <c r="C7" s="26" t="s">
        <v>7</v>
      </c>
      <c r="D7" s="26" t="s">
        <v>8</v>
      </c>
      <c r="E7" s="26" t="s">
        <v>9</v>
      </c>
      <c r="F7" s="26" t="s">
        <v>10</v>
      </c>
      <c r="G7" s="26" t="s">
        <v>11</v>
      </c>
      <c r="H7" s="120" t="s">
        <v>12</v>
      </c>
      <c r="I7" s="120"/>
      <c r="J7" s="102" t="s">
        <v>13</v>
      </c>
      <c r="K7" s="103"/>
      <c r="L7" s="104"/>
      <c r="M7" s="120" t="s">
        <v>14</v>
      </c>
      <c r="N7" s="120"/>
      <c r="O7" s="26" t="s">
        <v>15</v>
      </c>
      <c r="P7" s="26" t="s">
        <v>16</v>
      </c>
      <c r="Q7" s="26" t="s">
        <v>17</v>
      </c>
      <c r="R7" s="26" t="s">
        <v>18</v>
      </c>
      <c r="S7" s="26" t="s">
        <v>19</v>
      </c>
      <c r="V7" s="27" t="s">
        <v>25</v>
      </c>
      <c r="Z7" s="27" t="s">
        <v>29</v>
      </c>
      <c r="AC7" s="108" t="s">
        <v>94</v>
      </c>
      <c r="AD7" s="108"/>
      <c r="AE7" s="108"/>
      <c r="AF7" s="108"/>
      <c r="AG7" s="108"/>
      <c r="AH7" s="108"/>
      <c r="AJ7" s="1" t="s">
        <v>103</v>
      </c>
      <c r="AN7" s="1" t="s">
        <v>102</v>
      </c>
    </row>
    <row r="8" spans="2:42" s="31" customFormat="1" ht="12.75" customHeight="1" x14ac:dyDescent="0.25">
      <c r="B8" s="28"/>
      <c r="C8" s="28"/>
      <c r="D8" s="28"/>
      <c r="E8" s="28" t="s">
        <v>20</v>
      </c>
      <c r="F8" s="28" t="s">
        <v>20</v>
      </c>
      <c r="G8" s="28"/>
      <c r="H8" s="29"/>
      <c r="I8" s="30" t="s">
        <v>21</v>
      </c>
      <c r="J8" s="105" t="s">
        <v>22</v>
      </c>
      <c r="K8" s="106"/>
      <c r="L8" s="107"/>
      <c r="M8" s="29"/>
      <c r="N8" s="30" t="s">
        <v>21</v>
      </c>
      <c r="O8" s="28" t="s">
        <v>23</v>
      </c>
      <c r="P8" s="28" t="s">
        <v>21</v>
      </c>
      <c r="Q8" s="28" t="s">
        <v>21</v>
      </c>
      <c r="R8" s="28" t="s">
        <v>21</v>
      </c>
      <c r="S8" s="28" t="s">
        <v>21</v>
      </c>
      <c r="U8" s="32" t="s">
        <v>26</v>
      </c>
      <c r="V8" s="32" t="s">
        <v>27</v>
      </c>
      <c r="W8" s="32" t="s">
        <v>28</v>
      </c>
      <c r="X8" s="32"/>
      <c r="Y8" s="32" t="s">
        <v>26</v>
      </c>
      <c r="Z8" s="32" t="s">
        <v>27</v>
      </c>
      <c r="AA8" s="32" t="s">
        <v>28</v>
      </c>
      <c r="AB8" s="32"/>
      <c r="AC8" s="32"/>
      <c r="AD8" s="32"/>
      <c r="AE8" s="32"/>
      <c r="AF8" s="32"/>
      <c r="AG8" s="32"/>
      <c r="AJ8" s="31" t="s">
        <v>101</v>
      </c>
      <c r="AK8" s="31" t="s">
        <v>104</v>
      </c>
      <c r="AL8" s="31" t="s">
        <v>105</v>
      </c>
      <c r="AM8" s="31" t="s">
        <v>115</v>
      </c>
      <c r="AN8" s="31" t="s">
        <v>106</v>
      </c>
      <c r="AO8" s="31" t="s">
        <v>104</v>
      </c>
      <c r="AP8" s="31" t="s">
        <v>105</v>
      </c>
    </row>
    <row r="9" spans="2:42" ht="24" customHeight="1" x14ac:dyDescent="0.2">
      <c r="B9" s="111" t="s">
        <v>24</v>
      </c>
      <c r="C9" s="112"/>
      <c r="D9" s="112"/>
      <c r="E9" s="112"/>
      <c r="F9" s="113"/>
      <c r="G9" s="82"/>
      <c r="H9" s="34"/>
      <c r="I9" s="73"/>
      <c r="J9" s="69" t="s">
        <v>113</v>
      </c>
      <c r="K9" s="69" t="s">
        <v>109</v>
      </c>
      <c r="L9" s="69" t="s">
        <v>110</v>
      </c>
      <c r="M9" s="34"/>
      <c r="N9" s="77"/>
      <c r="O9" s="33"/>
      <c r="P9" s="33"/>
      <c r="Q9" s="33"/>
      <c r="R9" s="33"/>
      <c r="S9" s="33"/>
      <c r="AC9" s="35" t="s">
        <v>97</v>
      </c>
      <c r="AD9" s="35" t="s">
        <v>95</v>
      </c>
      <c r="AE9" s="35" t="s">
        <v>99</v>
      </c>
      <c r="AF9" s="35" t="s">
        <v>100</v>
      </c>
      <c r="AG9" s="24" t="s">
        <v>28</v>
      </c>
      <c r="AH9" s="1" t="s">
        <v>96</v>
      </c>
      <c r="AJ9" s="1">
        <v>5.6</v>
      </c>
      <c r="AK9" s="1">
        <v>11.2</v>
      </c>
      <c r="AL9" s="1">
        <v>11.2</v>
      </c>
      <c r="AN9" s="36">
        <v>0.2</v>
      </c>
      <c r="AO9" s="36">
        <v>0.4</v>
      </c>
      <c r="AP9" s="36">
        <v>0.4</v>
      </c>
    </row>
    <row r="10" spans="2:42" ht="12.75" customHeight="1" x14ac:dyDescent="0.2">
      <c r="B10" s="48">
        <v>1</v>
      </c>
      <c r="C10" s="49"/>
      <c r="D10" s="50"/>
      <c r="E10" s="51"/>
      <c r="F10" s="51"/>
      <c r="G10" s="37" t="str">
        <f>IF(AND(ISNUMBER(E10),ISNUMBER(F10)),MAX(ROUND(IF(F10&lt;E10,MOD(F10-E10,1),F10-E10)*24,2),0),"")</f>
        <v/>
      </c>
      <c r="H10" s="48" t="s">
        <v>50</v>
      </c>
      <c r="I10" s="74">
        <f t="shared" ref="I10:I40" si="0">IF(AND(OR(G10&gt;=8,G10&lt;&gt;"",H10="Zwischentag",H10="An-/Abreisetag")),SUM(AC10:AH10),"")</f>
        <v>0</v>
      </c>
      <c r="J10" s="60"/>
      <c r="K10" s="60"/>
      <c r="L10" s="60"/>
      <c r="M10" s="48" t="s">
        <v>50</v>
      </c>
      <c r="N10" s="74" t="str">
        <f>IF(M10 = "Inland",20,"")</f>
        <v/>
      </c>
      <c r="O10" s="61"/>
      <c r="P10" s="62"/>
      <c r="Q10" s="62"/>
      <c r="R10" s="62"/>
      <c r="S10" s="62"/>
      <c r="U10" s="24">
        <f t="shared" ref="U10:U40" si="1">IF(OR($H10=$Z$43,$H10=$Z$44,$H10=$Z$45),$I10,0)</f>
        <v>0</v>
      </c>
      <c r="V10" s="24">
        <f>IF($H11=V$8,$I11,0)</f>
        <v>0</v>
      </c>
      <c r="W10" s="24">
        <f>IF($H10=W$8,$I10,0)</f>
        <v>0</v>
      </c>
      <c r="Y10" s="24">
        <f>IF($M10=Y$8,$N10,0)</f>
        <v>0</v>
      </c>
      <c r="Z10" s="24">
        <f>IF($M10=Z$8,$N10,0)</f>
        <v>0</v>
      </c>
      <c r="AA10" s="24">
        <f>IF($M10=AA$8,$N10,0)</f>
        <v>0</v>
      </c>
      <c r="AC10" s="24">
        <f t="shared" ref="AC10:AC40" si="2">IF(AND(G10&gt;=8,G10&lt;24,H10=$Z$43),14,0)</f>
        <v>0</v>
      </c>
      <c r="AD10" s="24">
        <f t="shared" ref="AD10:AD40" si="3">IF(AND(G10=24,H10=$Z$43),28,0)</f>
        <v>0</v>
      </c>
      <c r="AE10" s="24">
        <f t="shared" ref="AE10:AE40" si="4">IF(AND(G10=24,H10=$Z$44),28,0)</f>
        <v>0</v>
      </c>
      <c r="AF10" s="24">
        <f t="shared" ref="AF10:AF40" si="5">IF(AND(G10&lt;24,H10=$Z$44),14,0)</f>
        <v>0</v>
      </c>
      <c r="AG10" s="24">
        <f t="shared" ref="AG10:AG40" si="6">IF(OR(H10=$Z$47,H10=$Z$46,H10=$Z$42),0,0)</f>
        <v>0</v>
      </c>
      <c r="AH10" s="1">
        <f>IF(H10=$Z$45,28,0)</f>
        <v>0</v>
      </c>
      <c r="AJ10" s="39">
        <f>IF(AND(J10="Ja",$H10&lt;&gt;$Z$46),($AJ$9),0)</f>
        <v>0</v>
      </c>
      <c r="AK10" s="39">
        <f>IF(AND(K10="Ja",$H10&lt;&gt;$Z$46),($AK$9),0)</f>
        <v>0</v>
      </c>
      <c r="AL10" s="39">
        <f>IF(AND(L10="Ja",$H10&lt;&gt;$Z$46),($AL$9),0)</f>
        <v>0</v>
      </c>
      <c r="AM10" s="1">
        <f>IF(SUM(AJ10:AL10)&gt;I10, I10, SUM(AJ10:AL10))</f>
        <v>0</v>
      </c>
      <c r="AN10" s="1">
        <f>IF(AND(J10="Ja",$H10=$Z$46),($I10*$AN$9),0)</f>
        <v>0</v>
      </c>
      <c r="AO10" s="1">
        <f>IF(AND(K10="Ja",$H10=$Z$46),($I10*$AO$9),0)</f>
        <v>0</v>
      </c>
      <c r="AP10" s="1">
        <f>IF(AND(L10="Ja",$H10=$Z$46),($I10*$AP$9),0)</f>
        <v>0</v>
      </c>
    </row>
    <row r="11" spans="2:42" ht="12.75" customHeight="1" x14ac:dyDescent="0.2">
      <c r="B11" s="52">
        <v>2</v>
      </c>
      <c r="C11" s="53"/>
      <c r="D11" s="54"/>
      <c r="E11" s="55"/>
      <c r="F11" s="55"/>
      <c r="G11" s="40" t="str">
        <f t="shared" ref="G11:G40" si="7">IF(AND(ISNUMBER(E11),ISNUMBER(F11)),MAX(ROUND(IF(F11&lt;E11,MOD(F11-E11,1),F11-E11)*24,2),0),"")</f>
        <v/>
      </c>
      <c r="H11" s="52" t="s">
        <v>50</v>
      </c>
      <c r="I11" s="75">
        <f t="shared" si="0"/>
        <v>0</v>
      </c>
      <c r="J11" s="63"/>
      <c r="K11" s="63"/>
      <c r="L11" s="63"/>
      <c r="M11" s="52" t="s">
        <v>50</v>
      </c>
      <c r="N11" s="75" t="str">
        <f t="shared" ref="N11:N40" si="8">IF(M11 = "Inland",20,"")</f>
        <v/>
      </c>
      <c r="O11" s="64"/>
      <c r="P11" s="65"/>
      <c r="Q11" s="65"/>
      <c r="R11" s="65"/>
      <c r="S11" s="65"/>
      <c r="U11" s="24">
        <f t="shared" si="1"/>
        <v>0</v>
      </c>
      <c r="V11" s="24">
        <f t="shared" ref="V11:V40" si="9">IF($H12=V$8,$I12,0)</f>
        <v>0</v>
      </c>
      <c r="W11" s="24">
        <f t="shared" ref="W11:W40" si="10">IF($H11=W$8,$I11,0)</f>
        <v>0</v>
      </c>
      <c r="Y11" s="24">
        <f t="shared" ref="Y11:AA39" si="11">IF($M11=Y$8,$N11,0)</f>
        <v>0</v>
      </c>
      <c r="Z11" s="24">
        <f t="shared" si="11"/>
        <v>0</v>
      </c>
      <c r="AA11" s="24">
        <f t="shared" si="11"/>
        <v>0</v>
      </c>
      <c r="AC11" s="24">
        <f t="shared" si="2"/>
        <v>0</v>
      </c>
      <c r="AD11" s="24">
        <f t="shared" si="3"/>
        <v>0</v>
      </c>
      <c r="AE11" s="24">
        <f t="shared" si="4"/>
        <v>0</v>
      </c>
      <c r="AF11" s="24">
        <f t="shared" si="5"/>
        <v>0</v>
      </c>
      <c r="AG11" s="24">
        <f t="shared" si="6"/>
        <v>0</v>
      </c>
      <c r="AH11" s="1">
        <f t="shared" ref="AH11:AH40" si="12">IF(H11=$Z$45,28,0)</f>
        <v>0</v>
      </c>
      <c r="AJ11" s="39">
        <f t="shared" ref="AJ11:AJ40" si="13">IF(AND(J11="Ja",$H11&lt;&gt;$Z$46),($AJ$9),0)</f>
        <v>0</v>
      </c>
      <c r="AK11" s="39">
        <f t="shared" ref="AK11:AK40" si="14">IF(AND(K11="Ja",$H11&lt;&gt;$Z$46),($AK$9),0)</f>
        <v>0</v>
      </c>
      <c r="AL11" s="39">
        <f t="shared" ref="AL11:AL40" si="15">IF(AND(L11="Ja",$H11&lt;&gt;$Z$46),($AL$9),0)</f>
        <v>0</v>
      </c>
      <c r="AM11" s="1">
        <f t="shared" ref="AM11:AM40" si="16">IF(SUM(AJ11:AL11)&gt;I11, I11, SUM(AJ11:AL11))</f>
        <v>0</v>
      </c>
      <c r="AN11" s="1">
        <f t="shared" ref="AN11:AN40" si="17">IF(AND(J11="Ja",$H11=$Z$46),($I11*$AN$9),0)</f>
        <v>0</v>
      </c>
      <c r="AO11" s="1">
        <f t="shared" ref="AO11:AO40" si="18">IF(AND(K11="Ja",$H11=$Z$46),($I11*$AO$9),0)</f>
        <v>0</v>
      </c>
      <c r="AP11" s="1">
        <f t="shared" ref="AP11:AP40" si="19">IF(AND(L11="Ja",$H11=$Z$46),($I11*$AP$9),0)</f>
        <v>0</v>
      </c>
    </row>
    <row r="12" spans="2:42" ht="12.75" customHeight="1" x14ac:dyDescent="0.2">
      <c r="B12" s="52">
        <v>3</v>
      </c>
      <c r="C12" s="53"/>
      <c r="D12" s="54"/>
      <c r="E12" s="55"/>
      <c r="F12" s="55"/>
      <c r="G12" s="40" t="str">
        <f t="shared" si="7"/>
        <v/>
      </c>
      <c r="H12" s="52" t="s">
        <v>50</v>
      </c>
      <c r="I12" s="75">
        <f t="shared" si="0"/>
        <v>0</v>
      </c>
      <c r="J12" s="63"/>
      <c r="K12" s="63"/>
      <c r="L12" s="63"/>
      <c r="M12" s="52" t="s">
        <v>50</v>
      </c>
      <c r="N12" s="75" t="str">
        <f t="shared" si="8"/>
        <v/>
      </c>
      <c r="O12" s="64"/>
      <c r="P12" s="65"/>
      <c r="Q12" s="65"/>
      <c r="R12" s="65"/>
      <c r="S12" s="65"/>
      <c r="U12" s="24">
        <f t="shared" si="1"/>
        <v>0</v>
      </c>
      <c r="V12" s="24">
        <f t="shared" si="9"/>
        <v>0</v>
      </c>
      <c r="W12" s="24">
        <f t="shared" si="10"/>
        <v>0</v>
      </c>
      <c r="Y12" s="24">
        <f t="shared" si="11"/>
        <v>0</v>
      </c>
      <c r="Z12" s="24">
        <f t="shared" si="11"/>
        <v>0</v>
      </c>
      <c r="AA12" s="24">
        <f t="shared" si="11"/>
        <v>0</v>
      </c>
      <c r="AC12" s="24">
        <f t="shared" si="2"/>
        <v>0</v>
      </c>
      <c r="AD12" s="24">
        <f t="shared" si="3"/>
        <v>0</v>
      </c>
      <c r="AE12" s="24">
        <f t="shared" si="4"/>
        <v>0</v>
      </c>
      <c r="AF12" s="24">
        <f t="shared" si="5"/>
        <v>0</v>
      </c>
      <c r="AG12" s="24">
        <f t="shared" si="6"/>
        <v>0</v>
      </c>
      <c r="AH12" s="1">
        <f t="shared" si="12"/>
        <v>0</v>
      </c>
      <c r="AJ12" s="39">
        <f t="shared" si="13"/>
        <v>0</v>
      </c>
      <c r="AK12" s="39">
        <f t="shared" si="14"/>
        <v>0</v>
      </c>
      <c r="AL12" s="39">
        <f t="shared" si="15"/>
        <v>0</v>
      </c>
      <c r="AM12" s="1">
        <f t="shared" si="16"/>
        <v>0</v>
      </c>
      <c r="AN12" s="1">
        <f t="shared" si="17"/>
        <v>0</v>
      </c>
      <c r="AO12" s="1">
        <f t="shared" si="18"/>
        <v>0</v>
      </c>
      <c r="AP12" s="1">
        <f t="shared" si="19"/>
        <v>0</v>
      </c>
    </row>
    <row r="13" spans="2:42" ht="12.75" customHeight="1" x14ac:dyDescent="0.2">
      <c r="B13" s="52">
        <v>4</v>
      </c>
      <c r="C13" s="53"/>
      <c r="D13" s="54"/>
      <c r="E13" s="55"/>
      <c r="F13" s="55"/>
      <c r="G13" s="40" t="str">
        <f t="shared" si="7"/>
        <v/>
      </c>
      <c r="H13" s="52" t="s">
        <v>50</v>
      </c>
      <c r="I13" s="75">
        <f t="shared" si="0"/>
        <v>0</v>
      </c>
      <c r="J13" s="63"/>
      <c r="K13" s="63"/>
      <c r="L13" s="63"/>
      <c r="M13" s="52" t="s">
        <v>50</v>
      </c>
      <c r="N13" s="75" t="str">
        <f t="shared" si="8"/>
        <v/>
      </c>
      <c r="O13" s="64"/>
      <c r="P13" s="65"/>
      <c r="Q13" s="65"/>
      <c r="R13" s="65"/>
      <c r="S13" s="65"/>
      <c r="U13" s="24">
        <f t="shared" si="1"/>
        <v>0</v>
      </c>
      <c r="V13" s="24">
        <f t="shared" si="9"/>
        <v>0</v>
      </c>
      <c r="W13" s="24">
        <f t="shared" si="10"/>
        <v>0</v>
      </c>
      <c r="Y13" s="24">
        <f t="shared" si="11"/>
        <v>0</v>
      </c>
      <c r="Z13" s="24">
        <f t="shared" si="11"/>
        <v>0</v>
      </c>
      <c r="AA13" s="24">
        <f t="shared" si="11"/>
        <v>0</v>
      </c>
      <c r="AC13" s="24">
        <f t="shared" si="2"/>
        <v>0</v>
      </c>
      <c r="AD13" s="24">
        <f t="shared" si="3"/>
        <v>0</v>
      </c>
      <c r="AE13" s="24">
        <f t="shared" si="4"/>
        <v>0</v>
      </c>
      <c r="AF13" s="24">
        <f t="shared" si="5"/>
        <v>0</v>
      </c>
      <c r="AG13" s="24">
        <f t="shared" si="6"/>
        <v>0</v>
      </c>
      <c r="AH13" s="1">
        <f t="shared" si="12"/>
        <v>0</v>
      </c>
      <c r="AJ13" s="39">
        <f t="shared" si="13"/>
        <v>0</v>
      </c>
      <c r="AK13" s="39">
        <f t="shared" si="14"/>
        <v>0</v>
      </c>
      <c r="AL13" s="39">
        <f t="shared" si="15"/>
        <v>0</v>
      </c>
      <c r="AM13" s="1">
        <f t="shared" si="16"/>
        <v>0</v>
      </c>
      <c r="AN13" s="1">
        <f t="shared" si="17"/>
        <v>0</v>
      </c>
      <c r="AO13" s="1">
        <f t="shared" si="18"/>
        <v>0</v>
      </c>
      <c r="AP13" s="1">
        <f t="shared" si="19"/>
        <v>0</v>
      </c>
    </row>
    <row r="14" spans="2:42" ht="12.75" customHeight="1" x14ac:dyDescent="0.2">
      <c r="B14" s="52">
        <v>5</v>
      </c>
      <c r="C14" s="53"/>
      <c r="D14" s="54"/>
      <c r="E14" s="55"/>
      <c r="F14" s="55"/>
      <c r="G14" s="40" t="str">
        <f t="shared" si="7"/>
        <v/>
      </c>
      <c r="H14" s="52" t="s">
        <v>50</v>
      </c>
      <c r="I14" s="75">
        <f t="shared" si="0"/>
        <v>0</v>
      </c>
      <c r="J14" s="63"/>
      <c r="K14" s="63"/>
      <c r="L14" s="63"/>
      <c r="M14" s="52" t="s">
        <v>50</v>
      </c>
      <c r="N14" s="75" t="str">
        <f t="shared" si="8"/>
        <v/>
      </c>
      <c r="O14" s="64"/>
      <c r="P14" s="65"/>
      <c r="Q14" s="65"/>
      <c r="R14" s="65"/>
      <c r="S14" s="65"/>
      <c r="U14" s="24">
        <f t="shared" si="1"/>
        <v>0</v>
      </c>
      <c r="V14" s="24">
        <f t="shared" si="9"/>
        <v>0</v>
      </c>
      <c r="W14" s="24">
        <f t="shared" si="10"/>
        <v>0</v>
      </c>
      <c r="Y14" s="24">
        <f t="shared" si="11"/>
        <v>0</v>
      </c>
      <c r="Z14" s="24">
        <f t="shared" si="11"/>
        <v>0</v>
      </c>
      <c r="AA14" s="24">
        <f t="shared" si="11"/>
        <v>0</v>
      </c>
      <c r="AC14" s="24">
        <f t="shared" si="2"/>
        <v>0</v>
      </c>
      <c r="AD14" s="24">
        <f t="shared" si="3"/>
        <v>0</v>
      </c>
      <c r="AE14" s="24">
        <f t="shared" si="4"/>
        <v>0</v>
      </c>
      <c r="AF14" s="24">
        <f t="shared" si="5"/>
        <v>0</v>
      </c>
      <c r="AG14" s="24">
        <f t="shared" si="6"/>
        <v>0</v>
      </c>
      <c r="AH14" s="1">
        <f t="shared" si="12"/>
        <v>0</v>
      </c>
      <c r="AJ14" s="39">
        <f t="shared" si="13"/>
        <v>0</v>
      </c>
      <c r="AK14" s="39">
        <f t="shared" si="14"/>
        <v>0</v>
      </c>
      <c r="AL14" s="39">
        <f t="shared" si="15"/>
        <v>0</v>
      </c>
      <c r="AM14" s="1">
        <f t="shared" si="16"/>
        <v>0</v>
      </c>
      <c r="AN14" s="1">
        <f t="shared" si="17"/>
        <v>0</v>
      </c>
      <c r="AO14" s="1">
        <f t="shared" si="18"/>
        <v>0</v>
      </c>
      <c r="AP14" s="1">
        <f t="shared" si="19"/>
        <v>0</v>
      </c>
    </row>
    <row r="15" spans="2:42" ht="12.75" customHeight="1" x14ac:dyDescent="0.2">
      <c r="B15" s="52">
        <v>6</v>
      </c>
      <c r="C15" s="53"/>
      <c r="D15" s="54"/>
      <c r="E15" s="55"/>
      <c r="F15" s="55"/>
      <c r="G15" s="40" t="str">
        <f t="shared" si="7"/>
        <v/>
      </c>
      <c r="H15" s="52" t="s">
        <v>50</v>
      </c>
      <c r="I15" s="75">
        <f t="shared" si="0"/>
        <v>0</v>
      </c>
      <c r="J15" s="63"/>
      <c r="K15" s="63"/>
      <c r="L15" s="63"/>
      <c r="M15" s="52" t="s">
        <v>50</v>
      </c>
      <c r="N15" s="75" t="str">
        <f t="shared" si="8"/>
        <v/>
      </c>
      <c r="O15" s="64"/>
      <c r="P15" s="65"/>
      <c r="Q15" s="65"/>
      <c r="R15" s="65"/>
      <c r="S15" s="65"/>
      <c r="U15" s="24">
        <f t="shared" si="1"/>
        <v>0</v>
      </c>
      <c r="V15" s="24">
        <f t="shared" si="9"/>
        <v>0</v>
      </c>
      <c r="W15" s="24">
        <f t="shared" si="10"/>
        <v>0</v>
      </c>
      <c r="Y15" s="24">
        <f t="shared" si="11"/>
        <v>0</v>
      </c>
      <c r="Z15" s="24">
        <f t="shared" si="11"/>
        <v>0</v>
      </c>
      <c r="AA15" s="24">
        <f t="shared" si="11"/>
        <v>0</v>
      </c>
      <c r="AC15" s="24">
        <f t="shared" si="2"/>
        <v>0</v>
      </c>
      <c r="AD15" s="24">
        <f t="shared" si="3"/>
        <v>0</v>
      </c>
      <c r="AE15" s="24">
        <f t="shared" si="4"/>
        <v>0</v>
      </c>
      <c r="AF15" s="24">
        <f t="shared" si="5"/>
        <v>0</v>
      </c>
      <c r="AG15" s="24">
        <f t="shared" si="6"/>
        <v>0</v>
      </c>
      <c r="AH15" s="1">
        <f t="shared" si="12"/>
        <v>0</v>
      </c>
      <c r="AJ15" s="39">
        <f t="shared" si="13"/>
        <v>0</v>
      </c>
      <c r="AK15" s="39">
        <f t="shared" si="14"/>
        <v>0</v>
      </c>
      <c r="AL15" s="39">
        <f t="shared" si="15"/>
        <v>0</v>
      </c>
      <c r="AM15" s="1">
        <f t="shared" si="16"/>
        <v>0</v>
      </c>
      <c r="AN15" s="1">
        <f t="shared" si="17"/>
        <v>0</v>
      </c>
      <c r="AO15" s="1">
        <f t="shared" si="18"/>
        <v>0</v>
      </c>
      <c r="AP15" s="1">
        <f t="shared" si="19"/>
        <v>0</v>
      </c>
    </row>
    <row r="16" spans="2:42" ht="12.75" customHeight="1" x14ac:dyDescent="0.2">
      <c r="B16" s="52">
        <v>7</v>
      </c>
      <c r="C16" s="53"/>
      <c r="D16" s="54"/>
      <c r="E16" s="55"/>
      <c r="F16" s="55"/>
      <c r="G16" s="40" t="str">
        <f t="shared" si="7"/>
        <v/>
      </c>
      <c r="H16" s="52" t="s">
        <v>50</v>
      </c>
      <c r="I16" s="75">
        <f t="shared" si="0"/>
        <v>0</v>
      </c>
      <c r="J16" s="63"/>
      <c r="K16" s="63"/>
      <c r="L16" s="63"/>
      <c r="M16" s="52" t="s">
        <v>50</v>
      </c>
      <c r="N16" s="75" t="str">
        <f t="shared" si="8"/>
        <v/>
      </c>
      <c r="O16" s="64"/>
      <c r="P16" s="65"/>
      <c r="Q16" s="65"/>
      <c r="R16" s="65"/>
      <c r="S16" s="65"/>
      <c r="U16" s="24">
        <f t="shared" si="1"/>
        <v>0</v>
      </c>
      <c r="V16" s="24">
        <f t="shared" si="9"/>
        <v>0</v>
      </c>
      <c r="W16" s="24">
        <f t="shared" si="10"/>
        <v>0</v>
      </c>
      <c r="Y16" s="24">
        <f t="shared" si="11"/>
        <v>0</v>
      </c>
      <c r="Z16" s="24">
        <f t="shared" si="11"/>
        <v>0</v>
      </c>
      <c r="AA16" s="24">
        <f t="shared" si="11"/>
        <v>0</v>
      </c>
      <c r="AC16" s="24">
        <f t="shared" si="2"/>
        <v>0</v>
      </c>
      <c r="AD16" s="24">
        <f t="shared" si="3"/>
        <v>0</v>
      </c>
      <c r="AE16" s="24">
        <f t="shared" si="4"/>
        <v>0</v>
      </c>
      <c r="AF16" s="24">
        <f t="shared" si="5"/>
        <v>0</v>
      </c>
      <c r="AG16" s="24">
        <f t="shared" si="6"/>
        <v>0</v>
      </c>
      <c r="AH16" s="1">
        <f t="shared" si="12"/>
        <v>0</v>
      </c>
      <c r="AJ16" s="39">
        <f t="shared" si="13"/>
        <v>0</v>
      </c>
      <c r="AK16" s="39">
        <f t="shared" si="14"/>
        <v>0</v>
      </c>
      <c r="AL16" s="39">
        <f t="shared" si="15"/>
        <v>0</v>
      </c>
      <c r="AM16" s="1">
        <f t="shared" si="16"/>
        <v>0</v>
      </c>
      <c r="AN16" s="1">
        <f t="shared" si="17"/>
        <v>0</v>
      </c>
      <c r="AO16" s="1">
        <f t="shared" si="18"/>
        <v>0</v>
      </c>
      <c r="AP16" s="1">
        <f t="shared" si="19"/>
        <v>0</v>
      </c>
    </row>
    <row r="17" spans="2:42" ht="12.75" customHeight="1" x14ac:dyDescent="0.2">
      <c r="B17" s="52">
        <v>8</v>
      </c>
      <c r="C17" s="53"/>
      <c r="D17" s="54"/>
      <c r="E17" s="55"/>
      <c r="F17" s="55"/>
      <c r="G17" s="40" t="str">
        <f t="shared" si="7"/>
        <v/>
      </c>
      <c r="H17" s="52" t="s">
        <v>50</v>
      </c>
      <c r="I17" s="75">
        <f t="shared" si="0"/>
        <v>0</v>
      </c>
      <c r="J17" s="63"/>
      <c r="K17" s="63"/>
      <c r="L17" s="63"/>
      <c r="M17" s="52" t="s">
        <v>50</v>
      </c>
      <c r="N17" s="75" t="str">
        <f t="shared" si="8"/>
        <v/>
      </c>
      <c r="O17" s="64"/>
      <c r="P17" s="65"/>
      <c r="Q17" s="65"/>
      <c r="R17" s="65"/>
      <c r="S17" s="65"/>
      <c r="U17" s="24">
        <f t="shared" si="1"/>
        <v>0</v>
      </c>
      <c r="V17" s="24">
        <f t="shared" si="9"/>
        <v>0</v>
      </c>
      <c r="W17" s="24">
        <f t="shared" si="10"/>
        <v>0</v>
      </c>
      <c r="Y17" s="24">
        <f t="shared" si="11"/>
        <v>0</v>
      </c>
      <c r="Z17" s="24">
        <f t="shared" si="11"/>
        <v>0</v>
      </c>
      <c r="AA17" s="24">
        <f t="shared" si="11"/>
        <v>0</v>
      </c>
      <c r="AC17" s="24">
        <f t="shared" si="2"/>
        <v>0</v>
      </c>
      <c r="AD17" s="24">
        <f t="shared" si="3"/>
        <v>0</v>
      </c>
      <c r="AE17" s="24">
        <f t="shared" si="4"/>
        <v>0</v>
      </c>
      <c r="AF17" s="24">
        <f t="shared" si="5"/>
        <v>0</v>
      </c>
      <c r="AG17" s="24">
        <f t="shared" si="6"/>
        <v>0</v>
      </c>
      <c r="AH17" s="1">
        <f t="shared" si="12"/>
        <v>0</v>
      </c>
      <c r="AJ17" s="39">
        <f t="shared" si="13"/>
        <v>0</v>
      </c>
      <c r="AK17" s="39">
        <f t="shared" si="14"/>
        <v>0</v>
      </c>
      <c r="AL17" s="39">
        <f t="shared" si="15"/>
        <v>0</v>
      </c>
      <c r="AM17" s="1">
        <f t="shared" si="16"/>
        <v>0</v>
      </c>
      <c r="AN17" s="1">
        <f t="shared" si="17"/>
        <v>0</v>
      </c>
      <c r="AO17" s="1">
        <f t="shared" si="18"/>
        <v>0</v>
      </c>
      <c r="AP17" s="1">
        <f t="shared" si="19"/>
        <v>0</v>
      </c>
    </row>
    <row r="18" spans="2:42" ht="12.75" customHeight="1" x14ac:dyDescent="0.2">
      <c r="B18" s="52">
        <v>9</v>
      </c>
      <c r="C18" s="53"/>
      <c r="D18" s="54"/>
      <c r="E18" s="55"/>
      <c r="F18" s="55"/>
      <c r="G18" s="40" t="str">
        <f t="shared" si="7"/>
        <v/>
      </c>
      <c r="H18" s="52" t="s">
        <v>50</v>
      </c>
      <c r="I18" s="75">
        <f t="shared" si="0"/>
        <v>0</v>
      </c>
      <c r="J18" s="63"/>
      <c r="K18" s="63"/>
      <c r="L18" s="63"/>
      <c r="M18" s="52" t="s">
        <v>50</v>
      </c>
      <c r="N18" s="75" t="str">
        <f t="shared" si="8"/>
        <v/>
      </c>
      <c r="O18" s="64"/>
      <c r="P18" s="65"/>
      <c r="Q18" s="65"/>
      <c r="R18" s="65"/>
      <c r="S18" s="65"/>
      <c r="U18" s="24">
        <f t="shared" si="1"/>
        <v>0</v>
      </c>
      <c r="V18" s="24">
        <f t="shared" si="9"/>
        <v>0</v>
      </c>
      <c r="W18" s="24">
        <f t="shared" si="10"/>
        <v>0</v>
      </c>
      <c r="Y18" s="24">
        <f t="shared" si="11"/>
        <v>0</v>
      </c>
      <c r="Z18" s="24">
        <f t="shared" si="11"/>
        <v>0</v>
      </c>
      <c r="AA18" s="24">
        <f t="shared" si="11"/>
        <v>0</v>
      </c>
      <c r="AC18" s="24">
        <f t="shared" si="2"/>
        <v>0</v>
      </c>
      <c r="AD18" s="24">
        <f t="shared" si="3"/>
        <v>0</v>
      </c>
      <c r="AE18" s="24">
        <f t="shared" si="4"/>
        <v>0</v>
      </c>
      <c r="AF18" s="24">
        <f t="shared" si="5"/>
        <v>0</v>
      </c>
      <c r="AG18" s="24">
        <f t="shared" si="6"/>
        <v>0</v>
      </c>
      <c r="AH18" s="1">
        <f t="shared" si="12"/>
        <v>0</v>
      </c>
      <c r="AJ18" s="39">
        <f t="shared" si="13"/>
        <v>0</v>
      </c>
      <c r="AK18" s="39">
        <f t="shared" si="14"/>
        <v>0</v>
      </c>
      <c r="AL18" s="39">
        <f t="shared" si="15"/>
        <v>0</v>
      </c>
      <c r="AM18" s="1">
        <f t="shared" si="16"/>
        <v>0</v>
      </c>
      <c r="AN18" s="1">
        <f t="shared" si="17"/>
        <v>0</v>
      </c>
      <c r="AO18" s="1">
        <f t="shared" si="18"/>
        <v>0</v>
      </c>
      <c r="AP18" s="1">
        <f t="shared" si="19"/>
        <v>0</v>
      </c>
    </row>
    <row r="19" spans="2:42" ht="12.75" customHeight="1" x14ac:dyDescent="0.2">
      <c r="B19" s="52">
        <v>10</v>
      </c>
      <c r="C19" s="53"/>
      <c r="D19" s="54"/>
      <c r="E19" s="55"/>
      <c r="F19" s="55"/>
      <c r="G19" s="40" t="str">
        <f t="shared" si="7"/>
        <v/>
      </c>
      <c r="H19" s="52" t="s">
        <v>50</v>
      </c>
      <c r="I19" s="75">
        <f t="shared" si="0"/>
        <v>0</v>
      </c>
      <c r="J19" s="63"/>
      <c r="K19" s="63"/>
      <c r="L19" s="63"/>
      <c r="M19" s="52" t="s">
        <v>50</v>
      </c>
      <c r="N19" s="75" t="str">
        <f t="shared" si="8"/>
        <v/>
      </c>
      <c r="O19" s="64"/>
      <c r="P19" s="65"/>
      <c r="Q19" s="65"/>
      <c r="R19" s="65"/>
      <c r="S19" s="65"/>
      <c r="U19" s="24">
        <f t="shared" si="1"/>
        <v>0</v>
      </c>
      <c r="V19" s="24">
        <f t="shared" si="9"/>
        <v>0</v>
      </c>
      <c r="W19" s="24">
        <f t="shared" si="10"/>
        <v>0</v>
      </c>
      <c r="Y19" s="24">
        <f t="shared" si="11"/>
        <v>0</v>
      </c>
      <c r="Z19" s="24">
        <f t="shared" si="11"/>
        <v>0</v>
      </c>
      <c r="AA19" s="24">
        <f t="shared" si="11"/>
        <v>0</v>
      </c>
      <c r="AC19" s="24">
        <f t="shared" si="2"/>
        <v>0</v>
      </c>
      <c r="AD19" s="24">
        <f t="shared" si="3"/>
        <v>0</v>
      </c>
      <c r="AE19" s="24">
        <f t="shared" si="4"/>
        <v>0</v>
      </c>
      <c r="AF19" s="24">
        <f t="shared" si="5"/>
        <v>0</v>
      </c>
      <c r="AG19" s="24">
        <f t="shared" si="6"/>
        <v>0</v>
      </c>
      <c r="AH19" s="1">
        <f t="shared" si="12"/>
        <v>0</v>
      </c>
      <c r="AJ19" s="39">
        <f t="shared" si="13"/>
        <v>0</v>
      </c>
      <c r="AK19" s="39">
        <f t="shared" si="14"/>
        <v>0</v>
      </c>
      <c r="AL19" s="39">
        <f t="shared" si="15"/>
        <v>0</v>
      </c>
      <c r="AM19" s="1">
        <f t="shared" si="16"/>
        <v>0</v>
      </c>
      <c r="AN19" s="1">
        <f t="shared" si="17"/>
        <v>0</v>
      </c>
      <c r="AO19" s="1">
        <f t="shared" si="18"/>
        <v>0</v>
      </c>
      <c r="AP19" s="1">
        <f t="shared" si="19"/>
        <v>0</v>
      </c>
    </row>
    <row r="20" spans="2:42" ht="12.75" customHeight="1" x14ac:dyDescent="0.2">
      <c r="B20" s="52">
        <v>11</v>
      </c>
      <c r="C20" s="53"/>
      <c r="D20" s="54"/>
      <c r="E20" s="55"/>
      <c r="F20" s="55"/>
      <c r="G20" s="40" t="str">
        <f t="shared" si="7"/>
        <v/>
      </c>
      <c r="H20" s="52" t="s">
        <v>50</v>
      </c>
      <c r="I20" s="75">
        <f t="shared" si="0"/>
        <v>0</v>
      </c>
      <c r="J20" s="63"/>
      <c r="K20" s="63"/>
      <c r="L20" s="63"/>
      <c r="M20" s="52" t="s">
        <v>50</v>
      </c>
      <c r="N20" s="75" t="str">
        <f t="shared" si="8"/>
        <v/>
      </c>
      <c r="O20" s="64"/>
      <c r="P20" s="65"/>
      <c r="Q20" s="65"/>
      <c r="R20" s="65"/>
      <c r="S20" s="65"/>
      <c r="U20" s="24">
        <f t="shared" si="1"/>
        <v>0</v>
      </c>
      <c r="V20" s="24">
        <f t="shared" si="9"/>
        <v>0</v>
      </c>
      <c r="W20" s="24">
        <f t="shared" si="10"/>
        <v>0</v>
      </c>
      <c r="Y20" s="24">
        <f t="shared" si="11"/>
        <v>0</v>
      </c>
      <c r="Z20" s="24">
        <f t="shared" si="11"/>
        <v>0</v>
      </c>
      <c r="AA20" s="24">
        <f t="shared" si="11"/>
        <v>0</v>
      </c>
      <c r="AC20" s="24">
        <f t="shared" si="2"/>
        <v>0</v>
      </c>
      <c r="AD20" s="24">
        <f t="shared" si="3"/>
        <v>0</v>
      </c>
      <c r="AE20" s="24">
        <f t="shared" si="4"/>
        <v>0</v>
      </c>
      <c r="AF20" s="24">
        <f t="shared" si="5"/>
        <v>0</v>
      </c>
      <c r="AG20" s="24">
        <f t="shared" si="6"/>
        <v>0</v>
      </c>
      <c r="AH20" s="1">
        <f t="shared" si="12"/>
        <v>0</v>
      </c>
      <c r="AJ20" s="39">
        <f t="shared" si="13"/>
        <v>0</v>
      </c>
      <c r="AK20" s="39">
        <f t="shared" si="14"/>
        <v>0</v>
      </c>
      <c r="AL20" s="39">
        <f t="shared" si="15"/>
        <v>0</v>
      </c>
      <c r="AM20" s="1">
        <f t="shared" si="16"/>
        <v>0</v>
      </c>
      <c r="AN20" s="1">
        <f t="shared" si="17"/>
        <v>0</v>
      </c>
      <c r="AO20" s="1">
        <f t="shared" si="18"/>
        <v>0</v>
      </c>
      <c r="AP20" s="1">
        <f t="shared" si="19"/>
        <v>0</v>
      </c>
    </row>
    <row r="21" spans="2:42" ht="12.75" customHeight="1" x14ac:dyDescent="0.2">
      <c r="B21" s="52">
        <v>12</v>
      </c>
      <c r="C21" s="53"/>
      <c r="D21" s="54"/>
      <c r="E21" s="55"/>
      <c r="F21" s="55"/>
      <c r="G21" s="40" t="str">
        <f t="shared" si="7"/>
        <v/>
      </c>
      <c r="H21" s="52" t="s">
        <v>50</v>
      </c>
      <c r="I21" s="75">
        <f t="shared" si="0"/>
        <v>0</v>
      </c>
      <c r="J21" s="63"/>
      <c r="K21" s="63"/>
      <c r="L21" s="63"/>
      <c r="M21" s="52" t="s">
        <v>50</v>
      </c>
      <c r="N21" s="75" t="str">
        <f t="shared" si="8"/>
        <v/>
      </c>
      <c r="O21" s="64"/>
      <c r="P21" s="65"/>
      <c r="Q21" s="65"/>
      <c r="R21" s="65"/>
      <c r="S21" s="65"/>
      <c r="U21" s="24">
        <f t="shared" si="1"/>
        <v>0</v>
      </c>
      <c r="V21" s="24">
        <f t="shared" si="9"/>
        <v>0</v>
      </c>
      <c r="W21" s="24">
        <f t="shared" si="10"/>
        <v>0</v>
      </c>
      <c r="Y21" s="24">
        <f t="shared" si="11"/>
        <v>0</v>
      </c>
      <c r="Z21" s="24">
        <f t="shared" si="11"/>
        <v>0</v>
      </c>
      <c r="AA21" s="24">
        <f t="shared" si="11"/>
        <v>0</v>
      </c>
      <c r="AC21" s="24">
        <f t="shared" si="2"/>
        <v>0</v>
      </c>
      <c r="AD21" s="24">
        <f t="shared" si="3"/>
        <v>0</v>
      </c>
      <c r="AE21" s="24">
        <f t="shared" si="4"/>
        <v>0</v>
      </c>
      <c r="AF21" s="24">
        <f t="shared" si="5"/>
        <v>0</v>
      </c>
      <c r="AG21" s="24">
        <f t="shared" si="6"/>
        <v>0</v>
      </c>
      <c r="AH21" s="1">
        <f t="shared" si="12"/>
        <v>0</v>
      </c>
      <c r="AJ21" s="39">
        <f t="shared" si="13"/>
        <v>0</v>
      </c>
      <c r="AK21" s="39">
        <f t="shared" si="14"/>
        <v>0</v>
      </c>
      <c r="AL21" s="39">
        <f t="shared" si="15"/>
        <v>0</v>
      </c>
      <c r="AM21" s="1">
        <f t="shared" si="16"/>
        <v>0</v>
      </c>
      <c r="AN21" s="1">
        <f t="shared" si="17"/>
        <v>0</v>
      </c>
      <c r="AO21" s="1">
        <f t="shared" si="18"/>
        <v>0</v>
      </c>
      <c r="AP21" s="1">
        <f t="shared" si="19"/>
        <v>0</v>
      </c>
    </row>
    <row r="22" spans="2:42" ht="12.75" customHeight="1" x14ac:dyDescent="0.2">
      <c r="B22" s="52">
        <v>13</v>
      </c>
      <c r="C22" s="53"/>
      <c r="D22" s="54"/>
      <c r="E22" s="55"/>
      <c r="F22" s="55"/>
      <c r="G22" s="40" t="str">
        <f t="shared" si="7"/>
        <v/>
      </c>
      <c r="H22" s="52" t="s">
        <v>50</v>
      </c>
      <c r="I22" s="75">
        <f t="shared" si="0"/>
        <v>0</v>
      </c>
      <c r="J22" s="63"/>
      <c r="K22" s="63"/>
      <c r="L22" s="63"/>
      <c r="M22" s="52" t="s">
        <v>50</v>
      </c>
      <c r="N22" s="75" t="str">
        <f t="shared" si="8"/>
        <v/>
      </c>
      <c r="O22" s="64"/>
      <c r="P22" s="65"/>
      <c r="Q22" s="65"/>
      <c r="R22" s="65"/>
      <c r="S22" s="65"/>
      <c r="U22" s="24">
        <f t="shared" si="1"/>
        <v>0</v>
      </c>
      <c r="V22" s="24">
        <f t="shared" si="9"/>
        <v>0</v>
      </c>
      <c r="W22" s="24">
        <f t="shared" si="10"/>
        <v>0</v>
      </c>
      <c r="Y22" s="24">
        <f t="shared" si="11"/>
        <v>0</v>
      </c>
      <c r="Z22" s="24">
        <f t="shared" si="11"/>
        <v>0</v>
      </c>
      <c r="AA22" s="24">
        <f t="shared" si="11"/>
        <v>0</v>
      </c>
      <c r="AC22" s="24">
        <f t="shared" si="2"/>
        <v>0</v>
      </c>
      <c r="AD22" s="24">
        <f t="shared" si="3"/>
        <v>0</v>
      </c>
      <c r="AE22" s="24">
        <f t="shared" si="4"/>
        <v>0</v>
      </c>
      <c r="AF22" s="24">
        <f t="shared" si="5"/>
        <v>0</v>
      </c>
      <c r="AG22" s="24">
        <f t="shared" si="6"/>
        <v>0</v>
      </c>
      <c r="AH22" s="1">
        <f t="shared" si="12"/>
        <v>0</v>
      </c>
      <c r="AJ22" s="39">
        <f t="shared" si="13"/>
        <v>0</v>
      </c>
      <c r="AK22" s="39">
        <f t="shared" si="14"/>
        <v>0</v>
      </c>
      <c r="AL22" s="39">
        <f t="shared" si="15"/>
        <v>0</v>
      </c>
      <c r="AM22" s="1">
        <f t="shared" si="16"/>
        <v>0</v>
      </c>
      <c r="AN22" s="1">
        <f t="shared" si="17"/>
        <v>0</v>
      </c>
      <c r="AO22" s="1">
        <f t="shared" si="18"/>
        <v>0</v>
      </c>
      <c r="AP22" s="1">
        <f t="shared" si="19"/>
        <v>0</v>
      </c>
    </row>
    <row r="23" spans="2:42" ht="12.75" customHeight="1" x14ac:dyDescent="0.2">
      <c r="B23" s="52">
        <v>14</v>
      </c>
      <c r="C23" s="53"/>
      <c r="D23" s="54"/>
      <c r="E23" s="55"/>
      <c r="F23" s="55"/>
      <c r="G23" s="40" t="str">
        <f t="shared" si="7"/>
        <v/>
      </c>
      <c r="H23" s="52" t="s">
        <v>50</v>
      </c>
      <c r="I23" s="75">
        <f t="shared" si="0"/>
        <v>0</v>
      </c>
      <c r="J23" s="63"/>
      <c r="K23" s="63"/>
      <c r="L23" s="63"/>
      <c r="M23" s="52" t="s">
        <v>50</v>
      </c>
      <c r="N23" s="75" t="str">
        <f t="shared" si="8"/>
        <v/>
      </c>
      <c r="O23" s="64"/>
      <c r="P23" s="65"/>
      <c r="Q23" s="65"/>
      <c r="R23" s="65"/>
      <c r="S23" s="65"/>
      <c r="U23" s="24">
        <f t="shared" si="1"/>
        <v>0</v>
      </c>
      <c r="V23" s="24">
        <f t="shared" si="9"/>
        <v>0</v>
      </c>
      <c r="W23" s="24">
        <f t="shared" si="10"/>
        <v>0</v>
      </c>
      <c r="Y23" s="24">
        <f t="shared" si="11"/>
        <v>0</v>
      </c>
      <c r="Z23" s="24">
        <f t="shared" si="11"/>
        <v>0</v>
      </c>
      <c r="AA23" s="24">
        <f t="shared" si="11"/>
        <v>0</v>
      </c>
      <c r="AC23" s="24">
        <f t="shared" si="2"/>
        <v>0</v>
      </c>
      <c r="AD23" s="24">
        <f t="shared" si="3"/>
        <v>0</v>
      </c>
      <c r="AE23" s="24">
        <f t="shared" si="4"/>
        <v>0</v>
      </c>
      <c r="AF23" s="24">
        <f t="shared" si="5"/>
        <v>0</v>
      </c>
      <c r="AG23" s="24">
        <f t="shared" si="6"/>
        <v>0</v>
      </c>
      <c r="AH23" s="1">
        <f t="shared" si="12"/>
        <v>0</v>
      </c>
      <c r="AJ23" s="39">
        <f t="shared" si="13"/>
        <v>0</v>
      </c>
      <c r="AK23" s="39">
        <f t="shared" si="14"/>
        <v>0</v>
      </c>
      <c r="AL23" s="39">
        <f t="shared" si="15"/>
        <v>0</v>
      </c>
      <c r="AM23" s="1">
        <f t="shared" si="16"/>
        <v>0</v>
      </c>
      <c r="AN23" s="1">
        <f t="shared" si="17"/>
        <v>0</v>
      </c>
      <c r="AO23" s="1">
        <f t="shared" si="18"/>
        <v>0</v>
      </c>
      <c r="AP23" s="1">
        <f t="shared" si="19"/>
        <v>0</v>
      </c>
    </row>
    <row r="24" spans="2:42" ht="12.75" customHeight="1" x14ac:dyDescent="0.2">
      <c r="B24" s="52">
        <v>15</v>
      </c>
      <c r="C24" s="53"/>
      <c r="D24" s="54"/>
      <c r="E24" s="55"/>
      <c r="F24" s="55"/>
      <c r="G24" s="40" t="str">
        <f t="shared" si="7"/>
        <v/>
      </c>
      <c r="H24" s="52" t="s">
        <v>50</v>
      </c>
      <c r="I24" s="75">
        <f t="shared" si="0"/>
        <v>0</v>
      </c>
      <c r="J24" s="63"/>
      <c r="K24" s="63"/>
      <c r="L24" s="63"/>
      <c r="M24" s="52" t="s">
        <v>50</v>
      </c>
      <c r="N24" s="75" t="str">
        <f t="shared" si="8"/>
        <v/>
      </c>
      <c r="O24" s="64"/>
      <c r="P24" s="65"/>
      <c r="Q24" s="65"/>
      <c r="R24" s="65"/>
      <c r="S24" s="65"/>
      <c r="U24" s="24">
        <f t="shared" si="1"/>
        <v>0</v>
      </c>
      <c r="V24" s="24">
        <f t="shared" si="9"/>
        <v>0</v>
      </c>
      <c r="W24" s="24">
        <f t="shared" si="10"/>
        <v>0</v>
      </c>
      <c r="Y24" s="24">
        <f t="shared" si="11"/>
        <v>0</v>
      </c>
      <c r="Z24" s="24">
        <f t="shared" si="11"/>
        <v>0</v>
      </c>
      <c r="AA24" s="24">
        <f t="shared" si="11"/>
        <v>0</v>
      </c>
      <c r="AC24" s="24">
        <f t="shared" si="2"/>
        <v>0</v>
      </c>
      <c r="AD24" s="24">
        <f t="shared" si="3"/>
        <v>0</v>
      </c>
      <c r="AE24" s="24">
        <f t="shared" si="4"/>
        <v>0</v>
      </c>
      <c r="AF24" s="24">
        <f t="shared" si="5"/>
        <v>0</v>
      </c>
      <c r="AG24" s="24">
        <f t="shared" si="6"/>
        <v>0</v>
      </c>
      <c r="AH24" s="1">
        <f t="shared" si="12"/>
        <v>0</v>
      </c>
      <c r="AJ24" s="39">
        <f t="shared" si="13"/>
        <v>0</v>
      </c>
      <c r="AK24" s="39">
        <f t="shared" si="14"/>
        <v>0</v>
      </c>
      <c r="AL24" s="39">
        <f t="shared" si="15"/>
        <v>0</v>
      </c>
      <c r="AM24" s="1">
        <f t="shared" si="16"/>
        <v>0</v>
      </c>
      <c r="AN24" s="1">
        <f t="shared" si="17"/>
        <v>0</v>
      </c>
      <c r="AO24" s="1">
        <f t="shared" si="18"/>
        <v>0</v>
      </c>
      <c r="AP24" s="1">
        <f t="shared" si="19"/>
        <v>0</v>
      </c>
    </row>
    <row r="25" spans="2:42" ht="12.75" customHeight="1" x14ac:dyDescent="0.2">
      <c r="B25" s="52">
        <v>16</v>
      </c>
      <c r="C25" s="53"/>
      <c r="D25" s="54"/>
      <c r="E25" s="55"/>
      <c r="F25" s="55"/>
      <c r="G25" s="40" t="str">
        <f t="shared" si="7"/>
        <v/>
      </c>
      <c r="H25" s="52" t="s">
        <v>50</v>
      </c>
      <c r="I25" s="75">
        <f t="shared" si="0"/>
        <v>0</v>
      </c>
      <c r="J25" s="63"/>
      <c r="K25" s="63"/>
      <c r="L25" s="63"/>
      <c r="M25" s="52" t="s">
        <v>50</v>
      </c>
      <c r="N25" s="75" t="str">
        <f t="shared" si="8"/>
        <v/>
      </c>
      <c r="O25" s="64"/>
      <c r="P25" s="65"/>
      <c r="Q25" s="65"/>
      <c r="R25" s="65"/>
      <c r="S25" s="65"/>
      <c r="U25" s="24">
        <f t="shared" si="1"/>
        <v>0</v>
      </c>
      <c r="V25" s="24">
        <f t="shared" si="9"/>
        <v>0</v>
      </c>
      <c r="W25" s="24">
        <f t="shared" si="10"/>
        <v>0</v>
      </c>
      <c r="Y25" s="24">
        <f t="shared" si="11"/>
        <v>0</v>
      </c>
      <c r="Z25" s="24">
        <f t="shared" si="11"/>
        <v>0</v>
      </c>
      <c r="AA25" s="24">
        <f t="shared" si="11"/>
        <v>0</v>
      </c>
      <c r="AC25" s="24">
        <f t="shared" si="2"/>
        <v>0</v>
      </c>
      <c r="AD25" s="24">
        <f t="shared" si="3"/>
        <v>0</v>
      </c>
      <c r="AE25" s="24">
        <f t="shared" si="4"/>
        <v>0</v>
      </c>
      <c r="AF25" s="24">
        <f t="shared" si="5"/>
        <v>0</v>
      </c>
      <c r="AG25" s="24">
        <f t="shared" si="6"/>
        <v>0</v>
      </c>
      <c r="AH25" s="1">
        <f t="shared" si="12"/>
        <v>0</v>
      </c>
      <c r="AJ25" s="39">
        <f t="shared" si="13"/>
        <v>0</v>
      </c>
      <c r="AK25" s="39">
        <f t="shared" si="14"/>
        <v>0</v>
      </c>
      <c r="AL25" s="39">
        <f t="shared" si="15"/>
        <v>0</v>
      </c>
      <c r="AM25" s="1">
        <f t="shared" si="16"/>
        <v>0</v>
      </c>
      <c r="AN25" s="1">
        <f t="shared" si="17"/>
        <v>0</v>
      </c>
      <c r="AO25" s="1">
        <f t="shared" si="18"/>
        <v>0</v>
      </c>
      <c r="AP25" s="1">
        <f t="shared" si="19"/>
        <v>0</v>
      </c>
    </row>
    <row r="26" spans="2:42" ht="12.75" customHeight="1" x14ac:dyDescent="0.2">
      <c r="B26" s="52">
        <v>17</v>
      </c>
      <c r="C26" s="53"/>
      <c r="D26" s="54"/>
      <c r="E26" s="55"/>
      <c r="F26" s="55"/>
      <c r="G26" s="40" t="str">
        <f t="shared" si="7"/>
        <v/>
      </c>
      <c r="H26" s="52" t="s">
        <v>50</v>
      </c>
      <c r="I26" s="75">
        <f t="shared" si="0"/>
        <v>0</v>
      </c>
      <c r="J26" s="63"/>
      <c r="K26" s="63"/>
      <c r="L26" s="63"/>
      <c r="M26" s="52" t="s">
        <v>50</v>
      </c>
      <c r="N26" s="75" t="str">
        <f t="shared" si="8"/>
        <v/>
      </c>
      <c r="O26" s="64"/>
      <c r="P26" s="65"/>
      <c r="Q26" s="65"/>
      <c r="R26" s="65"/>
      <c r="S26" s="65"/>
      <c r="U26" s="24">
        <f t="shared" si="1"/>
        <v>0</v>
      </c>
      <c r="V26" s="24">
        <f t="shared" si="9"/>
        <v>0</v>
      </c>
      <c r="W26" s="24">
        <f t="shared" si="10"/>
        <v>0</v>
      </c>
      <c r="Y26" s="24">
        <f t="shared" si="11"/>
        <v>0</v>
      </c>
      <c r="Z26" s="24">
        <f t="shared" si="11"/>
        <v>0</v>
      </c>
      <c r="AA26" s="24">
        <f t="shared" si="11"/>
        <v>0</v>
      </c>
      <c r="AC26" s="24">
        <f t="shared" si="2"/>
        <v>0</v>
      </c>
      <c r="AD26" s="24">
        <f t="shared" si="3"/>
        <v>0</v>
      </c>
      <c r="AE26" s="24">
        <f t="shared" si="4"/>
        <v>0</v>
      </c>
      <c r="AF26" s="24">
        <f t="shared" si="5"/>
        <v>0</v>
      </c>
      <c r="AG26" s="24">
        <f t="shared" si="6"/>
        <v>0</v>
      </c>
      <c r="AH26" s="1">
        <f t="shared" si="12"/>
        <v>0</v>
      </c>
      <c r="AJ26" s="39">
        <f t="shared" si="13"/>
        <v>0</v>
      </c>
      <c r="AK26" s="39">
        <f t="shared" si="14"/>
        <v>0</v>
      </c>
      <c r="AL26" s="39">
        <f t="shared" si="15"/>
        <v>0</v>
      </c>
      <c r="AM26" s="1">
        <f t="shared" si="16"/>
        <v>0</v>
      </c>
      <c r="AN26" s="1">
        <f t="shared" si="17"/>
        <v>0</v>
      </c>
      <c r="AO26" s="1">
        <f t="shared" si="18"/>
        <v>0</v>
      </c>
      <c r="AP26" s="1">
        <f t="shared" si="19"/>
        <v>0</v>
      </c>
    </row>
    <row r="27" spans="2:42" ht="12.75" customHeight="1" x14ac:dyDescent="0.2">
      <c r="B27" s="52">
        <v>18</v>
      </c>
      <c r="C27" s="53"/>
      <c r="D27" s="54"/>
      <c r="E27" s="55"/>
      <c r="F27" s="55"/>
      <c r="G27" s="40" t="str">
        <f t="shared" si="7"/>
        <v/>
      </c>
      <c r="H27" s="52" t="s">
        <v>50</v>
      </c>
      <c r="I27" s="75">
        <f t="shared" si="0"/>
        <v>0</v>
      </c>
      <c r="J27" s="63"/>
      <c r="K27" s="63"/>
      <c r="L27" s="63"/>
      <c r="M27" s="52" t="s">
        <v>50</v>
      </c>
      <c r="N27" s="75" t="str">
        <f t="shared" si="8"/>
        <v/>
      </c>
      <c r="O27" s="64"/>
      <c r="P27" s="65"/>
      <c r="Q27" s="65"/>
      <c r="R27" s="65"/>
      <c r="S27" s="65"/>
      <c r="U27" s="24">
        <f t="shared" si="1"/>
        <v>0</v>
      </c>
      <c r="V27" s="24">
        <f t="shared" si="9"/>
        <v>0</v>
      </c>
      <c r="W27" s="24">
        <f t="shared" si="10"/>
        <v>0</v>
      </c>
      <c r="Y27" s="24">
        <f t="shared" si="11"/>
        <v>0</v>
      </c>
      <c r="Z27" s="24">
        <f t="shared" si="11"/>
        <v>0</v>
      </c>
      <c r="AA27" s="24">
        <f t="shared" si="11"/>
        <v>0</v>
      </c>
      <c r="AC27" s="24">
        <f t="shared" si="2"/>
        <v>0</v>
      </c>
      <c r="AD27" s="24">
        <f t="shared" si="3"/>
        <v>0</v>
      </c>
      <c r="AE27" s="24">
        <f t="shared" si="4"/>
        <v>0</v>
      </c>
      <c r="AF27" s="24">
        <f t="shared" si="5"/>
        <v>0</v>
      </c>
      <c r="AG27" s="24">
        <f t="shared" si="6"/>
        <v>0</v>
      </c>
      <c r="AH27" s="1">
        <f t="shared" si="12"/>
        <v>0</v>
      </c>
      <c r="AJ27" s="39">
        <f t="shared" si="13"/>
        <v>0</v>
      </c>
      <c r="AK27" s="39">
        <f t="shared" si="14"/>
        <v>0</v>
      </c>
      <c r="AL27" s="39">
        <f t="shared" si="15"/>
        <v>0</v>
      </c>
      <c r="AM27" s="1">
        <f t="shared" si="16"/>
        <v>0</v>
      </c>
      <c r="AN27" s="1">
        <f t="shared" si="17"/>
        <v>0</v>
      </c>
      <c r="AO27" s="1">
        <f t="shared" si="18"/>
        <v>0</v>
      </c>
      <c r="AP27" s="1">
        <f t="shared" si="19"/>
        <v>0</v>
      </c>
    </row>
    <row r="28" spans="2:42" ht="12.75" customHeight="1" x14ac:dyDescent="0.2">
      <c r="B28" s="52">
        <v>19</v>
      </c>
      <c r="C28" s="53"/>
      <c r="D28" s="54"/>
      <c r="E28" s="55"/>
      <c r="F28" s="55"/>
      <c r="G28" s="40" t="str">
        <f t="shared" si="7"/>
        <v/>
      </c>
      <c r="H28" s="52" t="s">
        <v>50</v>
      </c>
      <c r="I28" s="75">
        <f t="shared" si="0"/>
        <v>0</v>
      </c>
      <c r="J28" s="63"/>
      <c r="K28" s="63"/>
      <c r="L28" s="63"/>
      <c r="M28" s="52" t="s">
        <v>50</v>
      </c>
      <c r="N28" s="75" t="str">
        <f t="shared" si="8"/>
        <v/>
      </c>
      <c r="O28" s="64"/>
      <c r="P28" s="65"/>
      <c r="Q28" s="65"/>
      <c r="R28" s="65"/>
      <c r="S28" s="65"/>
      <c r="U28" s="24">
        <f t="shared" si="1"/>
        <v>0</v>
      </c>
      <c r="V28" s="24">
        <f t="shared" si="9"/>
        <v>0</v>
      </c>
      <c r="W28" s="24">
        <f t="shared" si="10"/>
        <v>0</v>
      </c>
      <c r="Y28" s="24">
        <f t="shared" si="11"/>
        <v>0</v>
      </c>
      <c r="Z28" s="24">
        <f t="shared" si="11"/>
        <v>0</v>
      </c>
      <c r="AA28" s="24">
        <f t="shared" si="11"/>
        <v>0</v>
      </c>
      <c r="AC28" s="24">
        <f t="shared" si="2"/>
        <v>0</v>
      </c>
      <c r="AD28" s="24">
        <f t="shared" si="3"/>
        <v>0</v>
      </c>
      <c r="AE28" s="24">
        <f t="shared" si="4"/>
        <v>0</v>
      </c>
      <c r="AF28" s="24">
        <f t="shared" si="5"/>
        <v>0</v>
      </c>
      <c r="AG28" s="24">
        <f t="shared" si="6"/>
        <v>0</v>
      </c>
      <c r="AH28" s="1">
        <f t="shared" si="12"/>
        <v>0</v>
      </c>
      <c r="AJ28" s="39">
        <f t="shared" si="13"/>
        <v>0</v>
      </c>
      <c r="AK28" s="39">
        <f t="shared" si="14"/>
        <v>0</v>
      </c>
      <c r="AL28" s="39">
        <f t="shared" si="15"/>
        <v>0</v>
      </c>
      <c r="AM28" s="1">
        <f t="shared" si="16"/>
        <v>0</v>
      </c>
      <c r="AN28" s="1">
        <f t="shared" si="17"/>
        <v>0</v>
      </c>
      <c r="AO28" s="1">
        <f t="shared" si="18"/>
        <v>0</v>
      </c>
      <c r="AP28" s="1">
        <f t="shared" si="19"/>
        <v>0</v>
      </c>
    </row>
    <row r="29" spans="2:42" ht="12.75" customHeight="1" x14ac:dyDescent="0.2">
      <c r="B29" s="52">
        <v>20</v>
      </c>
      <c r="C29" s="53"/>
      <c r="D29" s="54"/>
      <c r="E29" s="55"/>
      <c r="F29" s="55"/>
      <c r="G29" s="40" t="str">
        <f t="shared" si="7"/>
        <v/>
      </c>
      <c r="H29" s="52" t="s">
        <v>50</v>
      </c>
      <c r="I29" s="75">
        <f t="shared" si="0"/>
        <v>0</v>
      </c>
      <c r="J29" s="63"/>
      <c r="K29" s="63"/>
      <c r="L29" s="63"/>
      <c r="M29" s="52" t="s">
        <v>50</v>
      </c>
      <c r="N29" s="75" t="str">
        <f t="shared" si="8"/>
        <v/>
      </c>
      <c r="O29" s="64"/>
      <c r="P29" s="65"/>
      <c r="Q29" s="65"/>
      <c r="R29" s="65"/>
      <c r="S29" s="65"/>
      <c r="U29" s="24">
        <f t="shared" si="1"/>
        <v>0</v>
      </c>
      <c r="V29" s="24">
        <f t="shared" si="9"/>
        <v>0</v>
      </c>
      <c r="W29" s="24">
        <f t="shared" si="10"/>
        <v>0</v>
      </c>
      <c r="Y29" s="24">
        <f t="shared" si="11"/>
        <v>0</v>
      </c>
      <c r="Z29" s="24">
        <f t="shared" si="11"/>
        <v>0</v>
      </c>
      <c r="AA29" s="24">
        <f t="shared" si="11"/>
        <v>0</v>
      </c>
      <c r="AC29" s="24">
        <f t="shared" si="2"/>
        <v>0</v>
      </c>
      <c r="AD29" s="24">
        <f t="shared" si="3"/>
        <v>0</v>
      </c>
      <c r="AE29" s="24">
        <f t="shared" si="4"/>
        <v>0</v>
      </c>
      <c r="AF29" s="24">
        <f t="shared" si="5"/>
        <v>0</v>
      </c>
      <c r="AG29" s="24">
        <f t="shared" si="6"/>
        <v>0</v>
      </c>
      <c r="AH29" s="1">
        <f t="shared" si="12"/>
        <v>0</v>
      </c>
      <c r="AJ29" s="39">
        <f t="shared" si="13"/>
        <v>0</v>
      </c>
      <c r="AK29" s="39">
        <f t="shared" si="14"/>
        <v>0</v>
      </c>
      <c r="AL29" s="39">
        <f t="shared" si="15"/>
        <v>0</v>
      </c>
      <c r="AM29" s="1">
        <f t="shared" si="16"/>
        <v>0</v>
      </c>
      <c r="AN29" s="1">
        <f t="shared" si="17"/>
        <v>0</v>
      </c>
      <c r="AO29" s="1">
        <f t="shared" si="18"/>
        <v>0</v>
      </c>
      <c r="AP29" s="1">
        <f t="shared" si="19"/>
        <v>0</v>
      </c>
    </row>
    <row r="30" spans="2:42" ht="12.75" customHeight="1" x14ac:dyDescent="0.2">
      <c r="B30" s="52">
        <v>21</v>
      </c>
      <c r="C30" s="53"/>
      <c r="D30" s="54"/>
      <c r="E30" s="55"/>
      <c r="F30" s="55"/>
      <c r="G30" s="40" t="str">
        <f t="shared" si="7"/>
        <v/>
      </c>
      <c r="H30" s="52" t="s">
        <v>50</v>
      </c>
      <c r="I30" s="75">
        <f t="shared" si="0"/>
        <v>0</v>
      </c>
      <c r="J30" s="63"/>
      <c r="K30" s="63"/>
      <c r="L30" s="63"/>
      <c r="M30" s="52" t="s">
        <v>50</v>
      </c>
      <c r="N30" s="75" t="str">
        <f t="shared" si="8"/>
        <v/>
      </c>
      <c r="O30" s="64"/>
      <c r="P30" s="65"/>
      <c r="Q30" s="65"/>
      <c r="R30" s="65"/>
      <c r="S30" s="65"/>
      <c r="U30" s="24">
        <f t="shared" si="1"/>
        <v>0</v>
      </c>
      <c r="V30" s="24">
        <f t="shared" si="9"/>
        <v>0</v>
      </c>
      <c r="W30" s="24">
        <f t="shared" si="10"/>
        <v>0</v>
      </c>
      <c r="Y30" s="24">
        <f t="shared" si="11"/>
        <v>0</v>
      </c>
      <c r="Z30" s="24">
        <f t="shared" si="11"/>
        <v>0</v>
      </c>
      <c r="AA30" s="24">
        <f t="shared" si="11"/>
        <v>0</v>
      </c>
      <c r="AC30" s="24">
        <f t="shared" si="2"/>
        <v>0</v>
      </c>
      <c r="AD30" s="24">
        <f t="shared" si="3"/>
        <v>0</v>
      </c>
      <c r="AE30" s="24">
        <f t="shared" si="4"/>
        <v>0</v>
      </c>
      <c r="AF30" s="24">
        <f t="shared" si="5"/>
        <v>0</v>
      </c>
      <c r="AG30" s="24">
        <f t="shared" si="6"/>
        <v>0</v>
      </c>
      <c r="AH30" s="1">
        <f t="shared" si="12"/>
        <v>0</v>
      </c>
      <c r="AJ30" s="39">
        <f t="shared" si="13"/>
        <v>0</v>
      </c>
      <c r="AK30" s="39">
        <f t="shared" si="14"/>
        <v>0</v>
      </c>
      <c r="AL30" s="39">
        <f t="shared" si="15"/>
        <v>0</v>
      </c>
      <c r="AM30" s="1">
        <f t="shared" si="16"/>
        <v>0</v>
      </c>
      <c r="AN30" s="1">
        <f t="shared" si="17"/>
        <v>0</v>
      </c>
      <c r="AO30" s="1">
        <f t="shared" si="18"/>
        <v>0</v>
      </c>
      <c r="AP30" s="1">
        <f t="shared" si="19"/>
        <v>0</v>
      </c>
    </row>
    <row r="31" spans="2:42" ht="12.75" customHeight="1" x14ac:dyDescent="0.2">
      <c r="B31" s="52">
        <v>22</v>
      </c>
      <c r="C31" s="53"/>
      <c r="D31" s="54"/>
      <c r="E31" s="55"/>
      <c r="F31" s="55"/>
      <c r="G31" s="40" t="str">
        <f t="shared" si="7"/>
        <v/>
      </c>
      <c r="H31" s="52" t="s">
        <v>50</v>
      </c>
      <c r="I31" s="75">
        <f t="shared" si="0"/>
        <v>0</v>
      </c>
      <c r="J31" s="63"/>
      <c r="K31" s="63"/>
      <c r="L31" s="63"/>
      <c r="M31" s="52" t="s">
        <v>50</v>
      </c>
      <c r="N31" s="75" t="str">
        <f t="shared" si="8"/>
        <v/>
      </c>
      <c r="O31" s="64"/>
      <c r="P31" s="65"/>
      <c r="Q31" s="65"/>
      <c r="R31" s="65"/>
      <c r="S31" s="65"/>
      <c r="U31" s="24">
        <f t="shared" si="1"/>
        <v>0</v>
      </c>
      <c r="V31" s="24">
        <f t="shared" si="9"/>
        <v>0</v>
      </c>
      <c r="W31" s="24">
        <f t="shared" si="10"/>
        <v>0</v>
      </c>
      <c r="Y31" s="24">
        <f t="shared" si="11"/>
        <v>0</v>
      </c>
      <c r="Z31" s="24">
        <f t="shared" si="11"/>
        <v>0</v>
      </c>
      <c r="AA31" s="24">
        <f t="shared" si="11"/>
        <v>0</v>
      </c>
      <c r="AC31" s="24">
        <f t="shared" si="2"/>
        <v>0</v>
      </c>
      <c r="AD31" s="24">
        <f t="shared" si="3"/>
        <v>0</v>
      </c>
      <c r="AE31" s="24">
        <f t="shared" si="4"/>
        <v>0</v>
      </c>
      <c r="AF31" s="24">
        <f t="shared" si="5"/>
        <v>0</v>
      </c>
      <c r="AG31" s="24">
        <f t="shared" si="6"/>
        <v>0</v>
      </c>
      <c r="AH31" s="1">
        <f t="shared" si="12"/>
        <v>0</v>
      </c>
      <c r="AJ31" s="39">
        <f t="shared" si="13"/>
        <v>0</v>
      </c>
      <c r="AK31" s="39">
        <f t="shared" si="14"/>
        <v>0</v>
      </c>
      <c r="AL31" s="39">
        <f t="shared" si="15"/>
        <v>0</v>
      </c>
      <c r="AM31" s="1">
        <f t="shared" si="16"/>
        <v>0</v>
      </c>
      <c r="AN31" s="1">
        <f t="shared" si="17"/>
        <v>0</v>
      </c>
      <c r="AO31" s="1">
        <f t="shared" si="18"/>
        <v>0</v>
      </c>
      <c r="AP31" s="1">
        <f t="shared" si="19"/>
        <v>0</v>
      </c>
    </row>
    <row r="32" spans="2:42" ht="12.75" customHeight="1" x14ac:dyDescent="0.2">
      <c r="B32" s="52">
        <v>23</v>
      </c>
      <c r="C32" s="53"/>
      <c r="D32" s="54"/>
      <c r="E32" s="55"/>
      <c r="F32" s="55"/>
      <c r="G32" s="40" t="str">
        <f t="shared" si="7"/>
        <v/>
      </c>
      <c r="H32" s="52" t="s">
        <v>50</v>
      </c>
      <c r="I32" s="75">
        <f t="shared" si="0"/>
        <v>0</v>
      </c>
      <c r="J32" s="63"/>
      <c r="K32" s="63"/>
      <c r="L32" s="63"/>
      <c r="M32" s="52" t="s">
        <v>50</v>
      </c>
      <c r="N32" s="75" t="str">
        <f t="shared" si="8"/>
        <v/>
      </c>
      <c r="O32" s="64"/>
      <c r="P32" s="65"/>
      <c r="Q32" s="65"/>
      <c r="R32" s="65"/>
      <c r="S32" s="65"/>
      <c r="U32" s="24">
        <f t="shared" si="1"/>
        <v>0</v>
      </c>
      <c r="V32" s="24">
        <f t="shared" si="9"/>
        <v>0</v>
      </c>
      <c r="W32" s="24">
        <f t="shared" si="10"/>
        <v>0</v>
      </c>
      <c r="Y32" s="24">
        <f t="shared" si="11"/>
        <v>0</v>
      </c>
      <c r="Z32" s="24">
        <f t="shared" si="11"/>
        <v>0</v>
      </c>
      <c r="AA32" s="24">
        <f t="shared" si="11"/>
        <v>0</v>
      </c>
      <c r="AC32" s="24">
        <f t="shared" si="2"/>
        <v>0</v>
      </c>
      <c r="AD32" s="24">
        <f t="shared" si="3"/>
        <v>0</v>
      </c>
      <c r="AE32" s="24">
        <f t="shared" si="4"/>
        <v>0</v>
      </c>
      <c r="AF32" s="24">
        <f t="shared" si="5"/>
        <v>0</v>
      </c>
      <c r="AG32" s="24">
        <f t="shared" si="6"/>
        <v>0</v>
      </c>
      <c r="AH32" s="1">
        <f t="shared" si="12"/>
        <v>0</v>
      </c>
      <c r="AJ32" s="39">
        <f t="shared" si="13"/>
        <v>0</v>
      </c>
      <c r="AK32" s="39">
        <f t="shared" si="14"/>
        <v>0</v>
      </c>
      <c r="AL32" s="39">
        <f t="shared" si="15"/>
        <v>0</v>
      </c>
      <c r="AM32" s="1">
        <f t="shared" si="16"/>
        <v>0</v>
      </c>
      <c r="AN32" s="1">
        <f t="shared" si="17"/>
        <v>0</v>
      </c>
      <c r="AO32" s="1">
        <f t="shared" si="18"/>
        <v>0</v>
      </c>
      <c r="AP32" s="1">
        <f t="shared" si="19"/>
        <v>0</v>
      </c>
    </row>
    <row r="33" spans="2:42" ht="12.75" customHeight="1" x14ac:dyDescent="0.2">
      <c r="B33" s="52">
        <v>24</v>
      </c>
      <c r="C33" s="53"/>
      <c r="D33" s="54"/>
      <c r="E33" s="55"/>
      <c r="F33" s="55"/>
      <c r="G33" s="40" t="str">
        <f t="shared" si="7"/>
        <v/>
      </c>
      <c r="H33" s="52" t="s">
        <v>50</v>
      </c>
      <c r="I33" s="75">
        <f t="shared" si="0"/>
        <v>0</v>
      </c>
      <c r="J33" s="63"/>
      <c r="K33" s="63"/>
      <c r="L33" s="63"/>
      <c r="M33" s="52" t="s">
        <v>50</v>
      </c>
      <c r="N33" s="75" t="str">
        <f t="shared" si="8"/>
        <v/>
      </c>
      <c r="O33" s="64"/>
      <c r="P33" s="65"/>
      <c r="Q33" s="65"/>
      <c r="R33" s="65"/>
      <c r="S33" s="65"/>
      <c r="U33" s="24">
        <f t="shared" si="1"/>
        <v>0</v>
      </c>
      <c r="V33" s="24">
        <f t="shared" si="9"/>
        <v>0</v>
      </c>
      <c r="W33" s="24">
        <f t="shared" si="10"/>
        <v>0</v>
      </c>
      <c r="Y33" s="24">
        <f t="shared" si="11"/>
        <v>0</v>
      </c>
      <c r="Z33" s="24">
        <f t="shared" si="11"/>
        <v>0</v>
      </c>
      <c r="AA33" s="24">
        <f t="shared" si="11"/>
        <v>0</v>
      </c>
      <c r="AC33" s="24">
        <f t="shared" si="2"/>
        <v>0</v>
      </c>
      <c r="AD33" s="24">
        <f t="shared" si="3"/>
        <v>0</v>
      </c>
      <c r="AE33" s="24">
        <f t="shared" si="4"/>
        <v>0</v>
      </c>
      <c r="AF33" s="24">
        <f t="shared" si="5"/>
        <v>0</v>
      </c>
      <c r="AG33" s="24">
        <f t="shared" si="6"/>
        <v>0</v>
      </c>
      <c r="AH33" s="1">
        <f t="shared" si="12"/>
        <v>0</v>
      </c>
      <c r="AJ33" s="39">
        <f t="shared" si="13"/>
        <v>0</v>
      </c>
      <c r="AK33" s="39">
        <f t="shared" si="14"/>
        <v>0</v>
      </c>
      <c r="AL33" s="39">
        <f t="shared" si="15"/>
        <v>0</v>
      </c>
      <c r="AM33" s="1">
        <f t="shared" si="16"/>
        <v>0</v>
      </c>
      <c r="AN33" s="1">
        <f t="shared" si="17"/>
        <v>0</v>
      </c>
      <c r="AO33" s="1">
        <f t="shared" si="18"/>
        <v>0</v>
      </c>
      <c r="AP33" s="1">
        <f t="shared" si="19"/>
        <v>0</v>
      </c>
    </row>
    <row r="34" spans="2:42" ht="12.75" customHeight="1" x14ac:dyDescent="0.2">
      <c r="B34" s="52">
        <v>25</v>
      </c>
      <c r="C34" s="53"/>
      <c r="D34" s="54"/>
      <c r="E34" s="55"/>
      <c r="F34" s="55"/>
      <c r="G34" s="40" t="str">
        <f t="shared" si="7"/>
        <v/>
      </c>
      <c r="H34" s="52" t="s">
        <v>50</v>
      </c>
      <c r="I34" s="75">
        <f t="shared" si="0"/>
        <v>0</v>
      </c>
      <c r="J34" s="63"/>
      <c r="K34" s="63"/>
      <c r="L34" s="63"/>
      <c r="M34" s="52" t="s">
        <v>50</v>
      </c>
      <c r="N34" s="75" t="str">
        <f t="shared" si="8"/>
        <v/>
      </c>
      <c r="O34" s="64"/>
      <c r="P34" s="65"/>
      <c r="Q34" s="65"/>
      <c r="R34" s="65"/>
      <c r="S34" s="65"/>
      <c r="U34" s="24">
        <f t="shared" si="1"/>
        <v>0</v>
      </c>
      <c r="V34" s="24">
        <f t="shared" si="9"/>
        <v>0</v>
      </c>
      <c r="W34" s="24">
        <f t="shared" si="10"/>
        <v>0</v>
      </c>
      <c r="Y34" s="24">
        <f t="shared" si="11"/>
        <v>0</v>
      </c>
      <c r="Z34" s="24">
        <f t="shared" si="11"/>
        <v>0</v>
      </c>
      <c r="AA34" s="24">
        <f t="shared" si="11"/>
        <v>0</v>
      </c>
      <c r="AC34" s="24">
        <f t="shared" si="2"/>
        <v>0</v>
      </c>
      <c r="AD34" s="24">
        <f t="shared" si="3"/>
        <v>0</v>
      </c>
      <c r="AE34" s="24">
        <f t="shared" si="4"/>
        <v>0</v>
      </c>
      <c r="AF34" s="24">
        <f t="shared" si="5"/>
        <v>0</v>
      </c>
      <c r="AG34" s="24">
        <f t="shared" si="6"/>
        <v>0</v>
      </c>
      <c r="AH34" s="1">
        <f t="shared" si="12"/>
        <v>0</v>
      </c>
      <c r="AJ34" s="39">
        <f t="shared" si="13"/>
        <v>0</v>
      </c>
      <c r="AK34" s="39">
        <f t="shared" si="14"/>
        <v>0</v>
      </c>
      <c r="AL34" s="39">
        <f t="shared" si="15"/>
        <v>0</v>
      </c>
      <c r="AM34" s="1">
        <f t="shared" si="16"/>
        <v>0</v>
      </c>
      <c r="AN34" s="1">
        <f t="shared" si="17"/>
        <v>0</v>
      </c>
      <c r="AO34" s="1">
        <f t="shared" si="18"/>
        <v>0</v>
      </c>
      <c r="AP34" s="1">
        <f t="shared" si="19"/>
        <v>0</v>
      </c>
    </row>
    <row r="35" spans="2:42" ht="12.75" customHeight="1" x14ac:dyDescent="0.2">
      <c r="B35" s="52">
        <v>26</v>
      </c>
      <c r="C35" s="53"/>
      <c r="D35" s="54"/>
      <c r="E35" s="55"/>
      <c r="F35" s="55"/>
      <c r="G35" s="40" t="str">
        <f t="shared" si="7"/>
        <v/>
      </c>
      <c r="H35" s="52" t="s">
        <v>50</v>
      </c>
      <c r="I35" s="75">
        <f t="shared" si="0"/>
        <v>0</v>
      </c>
      <c r="J35" s="63"/>
      <c r="K35" s="63"/>
      <c r="L35" s="63"/>
      <c r="M35" s="52" t="s">
        <v>50</v>
      </c>
      <c r="N35" s="75" t="str">
        <f t="shared" si="8"/>
        <v/>
      </c>
      <c r="O35" s="64"/>
      <c r="P35" s="65"/>
      <c r="Q35" s="65"/>
      <c r="R35" s="65"/>
      <c r="S35" s="65"/>
      <c r="U35" s="24">
        <f t="shared" si="1"/>
        <v>0</v>
      </c>
      <c r="V35" s="24">
        <f t="shared" si="9"/>
        <v>0</v>
      </c>
      <c r="W35" s="24">
        <f t="shared" si="10"/>
        <v>0</v>
      </c>
      <c r="Y35" s="24">
        <f t="shared" si="11"/>
        <v>0</v>
      </c>
      <c r="Z35" s="24">
        <f t="shared" si="11"/>
        <v>0</v>
      </c>
      <c r="AA35" s="24">
        <f t="shared" si="11"/>
        <v>0</v>
      </c>
      <c r="AC35" s="24">
        <f t="shared" si="2"/>
        <v>0</v>
      </c>
      <c r="AD35" s="24">
        <f t="shared" si="3"/>
        <v>0</v>
      </c>
      <c r="AE35" s="24">
        <f t="shared" si="4"/>
        <v>0</v>
      </c>
      <c r="AF35" s="24">
        <f t="shared" si="5"/>
        <v>0</v>
      </c>
      <c r="AG35" s="24">
        <f t="shared" si="6"/>
        <v>0</v>
      </c>
      <c r="AH35" s="1">
        <f t="shared" si="12"/>
        <v>0</v>
      </c>
      <c r="AJ35" s="39">
        <f t="shared" si="13"/>
        <v>0</v>
      </c>
      <c r="AK35" s="39">
        <f t="shared" si="14"/>
        <v>0</v>
      </c>
      <c r="AL35" s="39">
        <f t="shared" si="15"/>
        <v>0</v>
      </c>
      <c r="AM35" s="1">
        <f t="shared" si="16"/>
        <v>0</v>
      </c>
      <c r="AN35" s="1">
        <f t="shared" si="17"/>
        <v>0</v>
      </c>
      <c r="AO35" s="1">
        <f t="shared" si="18"/>
        <v>0</v>
      </c>
      <c r="AP35" s="1">
        <f t="shared" si="19"/>
        <v>0</v>
      </c>
    </row>
    <row r="36" spans="2:42" ht="12.75" customHeight="1" x14ac:dyDescent="0.2">
      <c r="B36" s="52">
        <v>27</v>
      </c>
      <c r="C36" s="53"/>
      <c r="D36" s="54"/>
      <c r="E36" s="55"/>
      <c r="F36" s="55"/>
      <c r="G36" s="40" t="str">
        <f t="shared" si="7"/>
        <v/>
      </c>
      <c r="H36" s="52" t="s">
        <v>50</v>
      </c>
      <c r="I36" s="75">
        <f t="shared" si="0"/>
        <v>0</v>
      </c>
      <c r="J36" s="63"/>
      <c r="K36" s="63"/>
      <c r="L36" s="63"/>
      <c r="M36" s="52" t="s">
        <v>50</v>
      </c>
      <c r="N36" s="75" t="str">
        <f t="shared" si="8"/>
        <v/>
      </c>
      <c r="O36" s="64"/>
      <c r="P36" s="65"/>
      <c r="Q36" s="65"/>
      <c r="R36" s="65"/>
      <c r="S36" s="65"/>
      <c r="U36" s="24">
        <f t="shared" si="1"/>
        <v>0</v>
      </c>
      <c r="V36" s="24">
        <f t="shared" si="9"/>
        <v>0</v>
      </c>
      <c r="W36" s="24">
        <f t="shared" si="10"/>
        <v>0</v>
      </c>
      <c r="Y36" s="24">
        <f t="shared" si="11"/>
        <v>0</v>
      </c>
      <c r="Z36" s="24">
        <f t="shared" si="11"/>
        <v>0</v>
      </c>
      <c r="AA36" s="24">
        <f t="shared" si="11"/>
        <v>0</v>
      </c>
      <c r="AC36" s="24">
        <f t="shared" si="2"/>
        <v>0</v>
      </c>
      <c r="AD36" s="24">
        <f t="shared" si="3"/>
        <v>0</v>
      </c>
      <c r="AE36" s="24">
        <f t="shared" si="4"/>
        <v>0</v>
      </c>
      <c r="AF36" s="24">
        <f t="shared" si="5"/>
        <v>0</v>
      </c>
      <c r="AG36" s="24">
        <f t="shared" si="6"/>
        <v>0</v>
      </c>
      <c r="AH36" s="1">
        <f t="shared" si="12"/>
        <v>0</v>
      </c>
      <c r="AJ36" s="39">
        <f t="shared" si="13"/>
        <v>0</v>
      </c>
      <c r="AK36" s="39">
        <f t="shared" si="14"/>
        <v>0</v>
      </c>
      <c r="AL36" s="39">
        <f t="shared" si="15"/>
        <v>0</v>
      </c>
      <c r="AM36" s="1">
        <f t="shared" si="16"/>
        <v>0</v>
      </c>
      <c r="AN36" s="1">
        <f t="shared" si="17"/>
        <v>0</v>
      </c>
      <c r="AO36" s="1">
        <f t="shared" si="18"/>
        <v>0</v>
      </c>
      <c r="AP36" s="1">
        <f t="shared" si="19"/>
        <v>0</v>
      </c>
    </row>
    <row r="37" spans="2:42" ht="12.75" customHeight="1" x14ac:dyDescent="0.2">
      <c r="B37" s="52">
        <v>28</v>
      </c>
      <c r="C37" s="53"/>
      <c r="D37" s="54"/>
      <c r="E37" s="55"/>
      <c r="F37" s="55"/>
      <c r="G37" s="40" t="str">
        <f t="shared" si="7"/>
        <v/>
      </c>
      <c r="H37" s="52" t="s">
        <v>50</v>
      </c>
      <c r="I37" s="75">
        <f t="shared" si="0"/>
        <v>0</v>
      </c>
      <c r="J37" s="63"/>
      <c r="K37" s="63"/>
      <c r="L37" s="63"/>
      <c r="M37" s="52" t="s">
        <v>50</v>
      </c>
      <c r="N37" s="75" t="str">
        <f t="shared" si="8"/>
        <v/>
      </c>
      <c r="O37" s="64"/>
      <c r="P37" s="65"/>
      <c r="Q37" s="65"/>
      <c r="R37" s="65"/>
      <c r="S37" s="65"/>
      <c r="U37" s="24">
        <f t="shared" si="1"/>
        <v>0</v>
      </c>
      <c r="V37" s="24">
        <f t="shared" si="9"/>
        <v>0</v>
      </c>
      <c r="W37" s="24">
        <f t="shared" si="10"/>
        <v>0</v>
      </c>
      <c r="Y37" s="24">
        <f t="shared" si="11"/>
        <v>0</v>
      </c>
      <c r="Z37" s="24">
        <f t="shared" si="11"/>
        <v>0</v>
      </c>
      <c r="AA37" s="24">
        <f t="shared" si="11"/>
        <v>0</v>
      </c>
      <c r="AC37" s="24">
        <f t="shared" si="2"/>
        <v>0</v>
      </c>
      <c r="AD37" s="24">
        <f t="shared" si="3"/>
        <v>0</v>
      </c>
      <c r="AE37" s="24">
        <f t="shared" si="4"/>
        <v>0</v>
      </c>
      <c r="AF37" s="24">
        <f t="shared" si="5"/>
        <v>0</v>
      </c>
      <c r="AG37" s="24">
        <f t="shared" si="6"/>
        <v>0</v>
      </c>
      <c r="AH37" s="1">
        <f t="shared" si="12"/>
        <v>0</v>
      </c>
      <c r="AJ37" s="39">
        <f t="shared" si="13"/>
        <v>0</v>
      </c>
      <c r="AK37" s="39">
        <f t="shared" si="14"/>
        <v>0</v>
      </c>
      <c r="AL37" s="39">
        <f t="shared" si="15"/>
        <v>0</v>
      </c>
      <c r="AM37" s="1">
        <f t="shared" si="16"/>
        <v>0</v>
      </c>
      <c r="AN37" s="1">
        <f t="shared" si="17"/>
        <v>0</v>
      </c>
      <c r="AO37" s="1">
        <f t="shared" si="18"/>
        <v>0</v>
      </c>
      <c r="AP37" s="1">
        <f t="shared" si="19"/>
        <v>0</v>
      </c>
    </row>
    <row r="38" spans="2:42" ht="12.75" customHeight="1" x14ac:dyDescent="0.2">
      <c r="B38" s="52">
        <v>29</v>
      </c>
      <c r="C38" s="53"/>
      <c r="D38" s="54"/>
      <c r="E38" s="55"/>
      <c r="F38" s="55"/>
      <c r="G38" s="40" t="str">
        <f t="shared" si="7"/>
        <v/>
      </c>
      <c r="H38" s="52" t="s">
        <v>50</v>
      </c>
      <c r="I38" s="75">
        <f t="shared" si="0"/>
        <v>0</v>
      </c>
      <c r="J38" s="63"/>
      <c r="K38" s="63"/>
      <c r="L38" s="63"/>
      <c r="M38" s="52" t="s">
        <v>50</v>
      </c>
      <c r="N38" s="75" t="str">
        <f t="shared" si="8"/>
        <v/>
      </c>
      <c r="O38" s="64"/>
      <c r="P38" s="65"/>
      <c r="Q38" s="65"/>
      <c r="R38" s="65"/>
      <c r="S38" s="65"/>
      <c r="U38" s="24">
        <f t="shared" si="1"/>
        <v>0</v>
      </c>
      <c r="V38" s="24">
        <f t="shared" si="9"/>
        <v>0</v>
      </c>
      <c r="W38" s="24">
        <f t="shared" si="10"/>
        <v>0</v>
      </c>
      <c r="Y38" s="24">
        <f t="shared" si="11"/>
        <v>0</v>
      </c>
      <c r="Z38" s="24">
        <f t="shared" si="11"/>
        <v>0</v>
      </c>
      <c r="AA38" s="24">
        <f t="shared" si="11"/>
        <v>0</v>
      </c>
      <c r="AC38" s="24">
        <f t="shared" si="2"/>
        <v>0</v>
      </c>
      <c r="AD38" s="24">
        <f t="shared" si="3"/>
        <v>0</v>
      </c>
      <c r="AE38" s="24">
        <f t="shared" si="4"/>
        <v>0</v>
      </c>
      <c r="AF38" s="24">
        <f t="shared" si="5"/>
        <v>0</v>
      </c>
      <c r="AG38" s="24">
        <f t="shared" si="6"/>
        <v>0</v>
      </c>
      <c r="AH38" s="1">
        <f t="shared" si="12"/>
        <v>0</v>
      </c>
      <c r="AJ38" s="39">
        <f t="shared" si="13"/>
        <v>0</v>
      </c>
      <c r="AK38" s="39">
        <f t="shared" si="14"/>
        <v>0</v>
      </c>
      <c r="AL38" s="39">
        <f t="shared" si="15"/>
        <v>0</v>
      </c>
      <c r="AM38" s="1">
        <f t="shared" si="16"/>
        <v>0</v>
      </c>
      <c r="AN38" s="1">
        <f t="shared" si="17"/>
        <v>0</v>
      </c>
      <c r="AO38" s="1">
        <f t="shared" si="18"/>
        <v>0</v>
      </c>
      <c r="AP38" s="1">
        <f t="shared" si="19"/>
        <v>0</v>
      </c>
    </row>
    <row r="39" spans="2:42" ht="12.75" customHeight="1" x14ac:dyDescent="0.2">
      <c r="B39" s="52">
        <v>30</v>
      </c>
      <c r="C39" s="53"/>
      <c r="D39" s="54"/>
      <c r="E39" s="55"/>
      <c r="F39" s="55"/>
      <c r="G39" s="40" t="str">
        <f t="shared" si="7"/>
        <v/>
      </c>
      <c r="H39" s="52" t="s">
        <v>50</v>
      </c>
      <c r="I39" s="75">
        <f t="shared" si="0"/>
        <v>0</v>
      </c>
      <c r="J39" s="63"/>
      <c r="K39" s="63"/>
      <c r="L39" s="63"/>
      <c r="M39" s="52" t="s">
        <v>50</v>
      </c>
      <c r="N39" s="75" t="str">
        <f t="shared" si="8"/>
        <v/>
      </c>
      <c r="O39" s="64"/>
      <c r="P39" s="65"/>
      <c r="Q39" s="65"/>
      <c r="R39" s="65"/>
      <c r="S39" s="65"/>
      <c r="U39" s="24">
        <f t="shared" si="1"/>
        <v>0</v>
      </c>
      <c r="V39" s="24">
        <f t="shared" si="9"/>
        <v>0</v>
      </c>
      <c r="W39" s="24">
        <f t="shared" si="10"/>
        <v>0</v>
      </c>
      <c r="Y39" s="24">
        <f t="shared" si="11"/>
        <v>0</v>
      </c>
      <c r="Z39" s="24">
        <f t="shared" si="11"/>
        <v>0</v>
      </c>
      <c r="AA39" s="24">
        <f t="shared" si="11"/>
        <v>0</v>
      </c>
      <c r="AC39" s="24">
        <f t="shared" si="2"/>
        <v>0</v>
      </c>
      <c r="AD39" s="24">
        <f t="shared" si="3"/>
        <v>0</v>
      </c>
      <c r="AE39" s="24">
        <f t="shared" si="4"/>
        <v>0</v>
      </c>
      <c r="AF39" s="24">
        <f t="shared" si="5"/>
        <v>0</v>
      </c>
      <c r="AG39" s="24">
        <f t="shared" si="6"/>
        <v>0</v>
      </c>
      <c r="AH39" s="1">
        <f t="shared" si="12"/>
        <v>0</v>
      </c>
      <c r="AJ39" s="39">
        <f t="shared" si="13"/>
        <v>0</v>
      </c>
      <c r="AK39" s="39">
        <f t="shared" si="14"/>
        <v>0</v>
      </c>
      <c r="AL39" s="39">
        <f t="shared" si="15"/>
        <v>0</v>
      </c>
      <c r="AM39" s="1">
        <f t="shared" si="16"/>
        <v>0</v>
      </c>
      <c r="AN39" s="1">
        <f t="shared" si="17"/>
        <v>0</v>
      </c>
      <c r="AO39" s="1">
        <f t="shared" si="18"/>
        <v>0</v>
      </c>
      <c r="AP39" s="1">
        <f t="shared" si="19"/>
        <v>0</v>
      </c>
    </row>
    <row r="40" spans="2:42" ht="12.75" customHeight="1" x14ac:dyDescent="0.2">
      <c r="B40" s="56">
        <v>31</v>
      </c>
      <c r="C40" s="57"/>
      <c r="D40" s="58"/>
      <c r="E40" s="59"/>
      <c r="F40" s="59"/>
      <c r="G40" s="42" t="str">
        <f t="shared" si="7"/>
        <v/>
      </c>
      <c r="H40" s="56" t="s">
        <v>50</v>
      </c>
      <c r="I40" s="76">
        <f t="shared" si="0"/>
        <v>0</v>
      </c>
      <c r="J40" s="66"/>
      <c r="K40" s="66"/>
      <c r="L40" s="66"/>
      <c r="M40" s="56" t="s">
        <v>50</v>
      </c>
      <c r="N40" s="76" t="str">
        <f t="shared" si="8"/>
        <v/>
      </c>
      <c r="O40" s="67"/>
      <c r="P40" s="68"/>
      <c r="Q40" s="68"/>
      <c r="R40" s="68"/>
      <c r="S40" s="68"/>
      <c r="U40" s="24">
        <f t="shared" si="1"/>
        <v>0</v>
      </c>
      <c r="V40" s="24">
        <f t="shared" si="9"/>
        <v>0</v>
      </c>
      <c r="W40" s="24">
        <f t="shared" si="10"/>
        <v>0</v>
      </c>
      <c r="Y40" s="24">
        <f>IF($M40=Y$8,$N40,0)</f>
        <v>0</v>
      </c>
      <c r="Z40" s="24">
        <f t="shared" ref="Z40:AA40" si="20">IF($M40=Z$8,$N40,0)</f>
        <v>0</v>
      </c>
      <c r="AA40" s="24">
        <f t="shared" si="20"/>
        <v>0</v>
      </c>
      <c r="AC40" s="24">
        <f t="shared" si="2"/>
        <v>0</v>
      </c>
      <c r="AD40" s="24">
        <f t="shared" si="3"/>
        <v>0</v>
      </c>
      <c r="AE40" s="24">
        <f t="shared" si="4"/>
        <v>0</v>
      </c>
      <c r="AF40" s="24">
        <f t="shared" si="5"/>
        <v>0</v>
      </c>
      <c r="AG40" s="24">
        <f t="shared" si="6"/>
        <v>0</v>
      </c>
      <c r="AH40" s="1">
        <f t="shared" si="12"/>
        <v>0</v>
      </c>
      <c r="AJ40" s="39">
        <f t="shared" si="13"/>
        <v>0</v>
      </c>
      <c r="AK40" s="39">
        <f t="shared" si="14"/>
        <v>0</v>
      </c>
      <c r="AL40" s="39">
        <f t="shared" si="15"/>
        <v>0</v>
      </c>
      <c r="AM40" s="1">
        <f t="shared" si="16"/>
        <v>0</v>
      </c>
      <c r="AN40" s="1">
        <f t="shared" si="17"/>
        <v>0</v>
      </c>
      <c r="AO40" s="1">
        <f t="shared" si="18"/>
        <v>0</v>
      </c>
      <c r="AP40" s="1">
        <f t="shared" si="19"/>
        <v>0</v>
      </c>
    </row>
    <row r="41" spans="2:42" ht="6.75" customHeight="1" x14ac:dyDescent="0.2">
      <c r="B41" s="109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U41" s="70">
        <f t="shared" ref="U41:W41" si="21">SUM(U10:U40)</f>
        <v>0</v>
      </c>
      <c r="V41" s="70">
        <f t="shared" si="21"/>
        <v>0</v>
      </c>
      <c r="W41" s="70">
        <f t="shared" si="21"/>
        <v>0</v>
      </c>
      <c r="X41" s="70"/>
      <c r="Y41" s="70">
        <f t="shared" ref="Y41:AA41" si="22">SUM(Y10:Y40)</f>
        <v>0</v>
      </c>
      <c r="Z41" s="70">
        <f t="shared" si="22"/>
        <v>0</v>
      </c>
      <c r="AA41" s="70">
        <f t="shared" si="22"/>
        <v>0</v>
      </c>
      <c r="AB41" s="70"/>
      <c r="AC41" s="70">
        <f t="shared" ref="AC41:AH41" si="23">SUM(AC10:AC40)</f>
        <v>0</v>
      </c>
      <c r="AD41" s="70">
        <f t="shared" si="23"/>
        <v>0</v>
      </c>
      <c r="AE41" s="70">
        <f t="shared" si="23"/>
        <v>0</v>
      </c>
      <c r="AF41" s="70">
        <f t="shared" si="23"/>
        <v>0</v>
      </c>
      <c r="AG41" s="70">
        <f t="shared" si="23"/>
        <v>0</v>
      </c>
      <c r="AH41" s="71">
        <f t="shared" si="23"/>
        <v>0</v>
      </c>
      <c r="AJ41" s="72">
        <f>SUM(AJ10:AJ40)</f>
        <v>0</v>
      </c>
      <c r="AK41" s="72">
        <f t="shared" ref="AK41:AL41" si="24">SUM(AK10:AK40)</f>
        <v>0</v>
      </c>
      <c r="AL41" s="72">
        <f t="shared" si="24"/>
        <v>0</v>
      </c>
      <c r="AM41" s="71">
        <f>SUM(AM10:AM40)</f>
        <v>0</v>
      </c>
      <c r="AN41" s="71">
        <f>SUM(AN10:AN40)</f>
        <v>0</v>
      </c>
      <c r="AO41" s="71">
        <f t="shared" ref="AO41:AP41" si="25">SUM(AO10:AO40)</f>
        <v>0</v>
      </c>
      <c r="AP41" s="71">
        <f t="shared" si="25"/>
        <v>0</v>
      </c>
    </row>
    <row r="42" spans="2:42" ht="7.5" customHeight="1" x14ac:dyDescent="0.2"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Z42" s="24" t="s">
        <v>51</v>
      </c>
    </row>
    <row r="43" spans="2:42" ht="21" customHeight="1" x14ac:dyDescent="0.2">
      <c r="C43" s="44"/>
      <c r="D43" s="45" t="s">
        <v>30</v>
      </c>
      <c r="E43" s="114" t="s">
        <v>31</v>
      </c>
      <c r="F43" s="115"/>
      <c r="G43" s="116"/>
      <c r="H43" s="100"/>
      <c r="I43" s="100"/>
      <c r="J43" s="100"/>
      <c r="K43" s="100"/>
      <c r="L43" s="100"/>
      <c r="M43" s="100"/>
      <c r="N43" s="101"/>
      <c r="O43" s="117" t="s">
        <v>35</v>
      </c>
      <c r="P43" s="117"/>
      <c r="Q43" s="117"/>
      <c r="R43" s="121">
        <f>SUM(G9:G40)</f>
        <v>0</v>
      </c>
      <c r="S43" s="122"/>
      <c r="Y43" s="24" t="s">
        <v>26</v>
      </c>
      <c r="Z43" s="24" t="s">
        <v>26</v>
      </c>
    </row>
    <row r="44" spans="2:42" ht="21" customHeight="1" x14ac:dyDescent="0.2">
      <c r="B44" s="117" t="s">
        <v>32</v>
      </c>
      <c r="C44" s="117"/>
      <c r="D44" s="38">
        <f>I9</f>
        <v>0</v>
      </c>
      <c r="E44" s="118">
        <f>N9</f>
        <v>0</v>
      </c>
      <c r="F44" s="118"/>
      <c r="G44" s="118"/>
      <c r="H44" s="100"/>
      <c r="I44" s="100"/>
      <c r="J44" s="100"/>
      <c r="K44" s="100"/>
      <c r="L44" s="100"/>
      <c r="M44" s="100"/>
      <c r="N44" s="101"/>
      <c r="O44" s="94" t="s">
        <v>36</v>
      </c>
      <c r="P44" s="94"/>
      <c r="Q44" s="94"/>
      <c r="R44" s="88">
        <f>SUM(O9:O40)</f>
        <v>0</v>
      </c>
      <c r="S44" s="89"/>
      <c r="Y44" s="24" t="s">
        <v>27</v>
      </c>
      <c r="Z44" s="24" t="s">
        <v>52</v>
      </c>
    </row>
    <row r="45" spans="2:42" ht="21" customHeight="1" x14ac:dyDescent="0.2">
      <c r="B45" s="98" t="s">
        <v>33</v>
      </c>
      <c r="C45" s="98"/>
      <c r="D45" s="41">
        <f>IF(U41-AM41&lt;0,0,U41-AM41)</f>
        <v>0</v>
      </c>
      <c r="E45" s="119">
        <f>SUM(Y10:Y40)</f>
        <v>0</v>
      </c>
      <c r="F45" s="119"/>
      <c r="G45" s="119"/>
      <c r="H45" s="100"/>
      <c r="I45" s="100"/>
      <c r="J45" s="100"/>
      <c r="K45" s="100"/>
      <c r="L45" s="100"/>
      <c r="M45" s="100"/>
      <c r="N45" s="101"/>
      <c r="O45" s="125" t="s">
        <v>37</v>
      </c>
      <c r="P45" s="125"/>
      <c r="Q45" s="125"/>
      <c r="R45" s="123">
        <f>Q4*R44</f>
        <v>0</v>
      </c>
      <c r="S45" s="124"/>
      <c r="Y45" s="24" t="s">
        <v>28</v>
      </c>
      <c r="Z45" s="24" t="s">
        <v>53</v>
      </c>
    </row>
    <row r="46" spans="2:42" ht="21" customHeight="1" x14ac:dyDescent="0.2">
      <c r="B46" s="98" t="s">
        <v>27</v>
      </c>
      <c r="C46" s="98"/>
      <c r="D46" s="41">
        <f>SUM(V10:V40)</f>
        <v>0</v>
      </c>
      <c r="E46" s="119">
        <f>SUM(Z10:Z40)</f>
        <v>0</v>
      </c>
      <c r="F46" s="119"/>
      <c r="G46" s="119"/>
      <c r="H46" s="100"/>
      <c r="I46" s="100"/>
      <c r="J46" s="100"/>
      <c r="K46" s="100"/>
      <c r="L46" s="100"/>
      <c r="M46" s="100"/>
      <c r="N46" s="101"/>
      <c r="O46" s="98" t="s">
        <v>38</v>
      </c>
      <c r="P46" s="98"/>
      <c r="Q46" s="98"/>
      <c r="R46" s="86">
        <f>SUM(P9:P40)</f>
        <v>0</v>
      </c>
      <c r="S46" s="87"/>
      <c r="Y46" s="24" t="s">
        <v>50</v>
      </c>
      <c r="Z46" s="24" t="s">
        <v>28</v>
      </c>
    </row>
    <row r="47" spans="2:42" ht="21" customHeight="1" x14ac:dyDescent="0.2">
      <c r="B47" s="99" t="s">
        <v>28</v>
      </c>
      <c r="C47" s="99"/>
      <c r="D47" s="46">
        <f>SUM(W10:W40)-SUM(AN10:AP40)</f>
        <v>0</v>
      </c>
      <c r="E47" s="119">
        <f>SUM(AA10:AA40)</f>
        <v>0</v>
      </c>
      <c r="F47" s="119"/>
      <c r="G47" s="119"/>
      <c r="H47" s="100"/>
      <c r="I47" s="100"/>
      <c r="J47" s="100"/>
      <c r="K47" s="100"/>
      <c r="L47" s="100"/>
      <c r="M47" s="100"/>
      <c r="N47" s="101"/>
      <c r="O47" s="98" t="s">
        <v>39</v>
      </c>
      <c r="P47" s="98"/>
      <c r="Q47" s="98"/>
      <c r="R47" s="86">
        <f>SUM(Q9:Q40)</f>
        <v>0</v>
      </c>
      <c r="S47" s="87"/>
      <c r="Z47" s="24" t="s">
        <v>50</v>
      </c>
    </row>
    <row r="48" spans="2:42" ht="21" customHeight="1" x14ac:dyDescent="0.2">
      <c r="B48" s="95" t="s">
        <v>34</v>
      </c>
      <c r="C48" s="95"/>
      <c r="D48" s="47">
        <f>IF(SUM(I9:I40)-AM41-SUM(AN41:AP41)&lt;0,0,SUM(I9:I40)-AM41-SUM(AN41:AP41))</f>
        <v>0</v>
      </c>
      <c r="E48" s="90">
        <f>SUM(N9:N40)</f>
        <v>0</v>
      </c>
      <c r="F48" s="90"/>
      <c r="G48" s="90"/>
      <c r="H48" s="100"/>
      <c r="I48" s="100"/>
      <c r="J48" s="100"/>
      <c r="K48" s="100"/>
      <c r="L48" s="100"/>
      <c r="M48" s="100"/>
      <c r="N48" s="101"/>
      <c r="O48" s="98" t="s">
        <v>40</v>
      </c>
      <c r="P48" s="98"/>
      <c r="Q48" s="98"/>
      <c r="R48" s="86">
        <f>SUM(R9:R40)</f>
        <v>0</v>
      </c>
      <c r="S48" s="87"/>
    </row>
    <row r="49" spans="2:19" ht="21" customHeight="1" x14ac:dyDescent="0.2">
      <c r="H49" s="100"/>
      <c r="I49" s="100"/>
      <c r="J49" s="100"/>
      <c r="K49" s="100"/>
      <c r="L49" s="100"/>
      <c r="M49" s="100"/>
      <c r="N49" s="101"/>
      <c r="O49" s="94" t="s">
        <v>41</v>
      </c>
      <c r="P49" s="94"/>
      <c r="Q49" s="94"/>
      <c r="R49" s="88">
        <f>SUM(S9:S40)</f>
        <v>0</v>
      </c>
      <c r="S49" s="89"/>
    </row>
    <row r="50" spans="2:19" ht="7.5" customHeight="1" x14ac:dyDescent="0.2"/>
    <row r="51" spans="2:19" ht="21" customHeight="1" x14ac:dyDescent="0.2">
      <c r="C51" s="97" t="s">
        <v>44</v>
      </c>
      <c r="D51" s="97"/>
      <c r="F51" s="5" t="s">
        <v>45</v>
      </c>
      <c r="I51" s="5" t="s">
        <v>46</v>
      </c>
      <c r="O51" s="95" t="s">
        <v>42</v>
      </c>
      <c r="P51" s="95"/>
      <c r="Q51" s="95"/>
      <c r="R51" s="90">
        <f>R45+R46+R47+R48+R49+D48+E48</f>
        <v>0</v>
      </c>
      <c r="S51" s="90"/>
    </row>
    <row r="52" spans="2:19" ht="21" customHeight="1" x14ac:dyDescent="0.2">
      <c r="F52" s="5" t="s">
        <v>47</v>
      </c>
      <c r="O52" s="96" t="s">
        <v>43</v>
      </c>
      <c r="P52" s="96"/>
      <c r="Q52" s="96"/>
      <c r="R52" s="91">
        <f>R51-D5</f>
        <v>0</v>
      </c>
      <c r="S52" s="91"/>
    </row>
    <row r="53" spans="2:19" ht="7.5" customHeight="1" x14ac:dyDescent="0.2"/>
    <row r="54" spans="2:19" ht="21" customHeight="1" x14ac:dyDescent="0.2">
      <c r="B54" s="11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3"/>
    </row>
    <row r="55" spans="2:19" ht="21" customHeight="1" x14ac:dyDescent="0.2">
      <c r="B55" s="14"/>
      <c r="C55" s="92"/>
      <c r="D55" s="92"/>
      <c r="E55" s="92"/>
      <c r="F55" s="15"/>
      <c r="G55" s="15"/>
      <c r="H55" s="15"/>
      <c r="I55" s="15"/>
      <c r="J55" s="15"/>
      <c r="K55" s="15"/>
      <c r="L55" s="15"/>
      <c r="M55" s="15"/>
      <c r="N55" s="93"/>
      <c r="O55" s="93"/>
      <c r="P55" s="93"/>
      <c r="Q55" s="93"/>
      <c r="R55" s="93"/>
      <c r="S55" s="23"/>
    </row>
    <row r="56" spans="2:19" ht="21" customHeight="1" x14ac:dyDescent="0.2">
      <c r="B56" s="16"/>
      <c r="C56" s="17" t="s">
        <v>48</v>
      </c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9" t="s">
        <v>49</v>
      </c>
      <c r="O56" s="18"/>
      <c r="P56" s="18"/>
      <c r="Q56" s="18"/>
      <c r="R56" s="18"/>
      <c r="S56" s="20"/>
    </row>
    <row r="57" spans="2:19" ht="15" customHeight="1" x14ac:dyDescent="0.2"/>
    <row r="58" spans="2:19" ht="82.5" customHeight="1" x14ac:dyDescent="0.2">
      <c r="B58" s="83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5"/>
    </row>
  </sheetData>
  <sheetProtection algorithmName="SHA-512" hashValue="fDbIwfRzRUn8lzu19N3m7atY056JdJdGtMEAZZpuCBvLcBWrr3yjnlFUoWciZuOCNMmW1dUAZi7F/WVvwyv+Mg==" saltValue="t2dXQpJJE4clL3MJR/d4dg==" spinCount="100000" sheet="1" formatColumns="0" formatRows="0" selectLockedCells="1"/>
  <mergeCells count="56">
    <mergeCell ref="B58:S58"/>
    <mergeCell ref="C51:D51"/>
    <mergeCell ref="O51:Q51"/>
    <mergeCell ref="R51:S51"/>
    <mergeCell ref="O52:Q52"/>
    <mergeCell ref="R52:S52"/>
    <mergeCell ref="C55:E55"/>
    <mergeCell ref="N55:R55"/>
    <mergeCell ref="B48:C48"/>
    <mergeCell ref="E48:G48"/>
    <mergeCell ref="O48:Q48"/>
    <mergeCell ref="R48:S48"/>
    <mergeCell ref="O49:Q49"/>
    <mergeCell ref="R49:S49"/>
    <mergeCell ref="E46:G46"/>
    <mergeCell ref="O46:Q46"/>
    <mergeCell ref="R46:S46"/>
    <mergeCell ref="B47:C47"/>
    <mergeCell ref="E47:G47"/>
    <mergeCell ref="O47:Q47"/>
    <mergeCell ref="R47:S47"/>
    <mergeCell ref="J8:L8"/>
    <mergeCell ref="B9:F9"/>
    <mergeCell ref="B41:S41"/>
    <mergeCell ref="E43:G43"/>
    <mergeCell ref="H43:N49"/>
    <mergeCell ref="O43:Q43"/>
    <mergeCell ref="R43:S43"/>
    <mergeCell ref="B44:C44"/>
    <mergeCell ref="E44:G44"/>
    <mergeCell ref="O44:Q44"/>
    <mergeCell ref="R44:S44"/>
    <mergeCell ref="B45:C45"/>
    <mergeCell ref="E45:G45"/>
    <mergeCell ref="O45:Q45"/>
    <mergeCell ref="R45:S45"/>
    <mergeCell ref="B46:C46"/>
    <mergeCell ref="B5:C5"/>
    <mergeCell ref="D5:I5"/>
    <mergeCell ref="M5:S5"/>
    <mergeCell ref="B6:S6"/>
    <mergeCell ref="AC7:AH7"/>
    <mergeCell ref="H7:I7"/>
    <mergeCell ref="J7:L7"/>
    <mergeCell ref="M7:N7"/>
    <mergeCell ref="B1:S1"/>
    <mergeCell ref="B2:S2"/>
    <mergeCell ref="B3:C3"/>
    <mergeCell ref="D3:I3"/>
    <mergeCell ref="M3:M4"/>
    <mergeCell ref="N3:P3"/>
    <mergeCell ref="Q3:S3"/>
    <mergeCell ref="B4:C4"/>
    <mergeCell ref="D4:I4"/>
    <mergeCell ref="N4:P4"/>
    <mergeCell ref="Q4:S4"/>
  </mergeCells>
  <dataValidations count="2">
    <dataValidation type="list" allowBlank="1" showInputMessage="1" showErrorMessage="1" sqref="H10:H40" xr:uid="{42B3BDF2-BBC8-407B-8296-9D20D9EA1C87}">
      <formula1>$Z$42:$Z$47</formula1>
    </dataValidation>
    <dataValidation type="list" allowBlank="1" showInputMessage="1" showErrorMessage="1" sqref="M10:M40" xr:uid="{CF4BB515-CDBB-41C2-98A7-C5786EEF948D}">
      <formula1>$Y$43:$Y$46</formula1>
    </dataValidation>
  </dataValidations>
  <printOptions horizontalCentered="1"/>
  <pageMargins left="0.70866141732283472" right="0.70866141732283472" top="0.39370078740157483" bottom="0.39370078740157483" header="0.11811023622047245" footer="0.11811023622047245"/>
  <pageSetup paperSize="9" scale="5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9937" r:id="rId4" name="Check Box 1">
              <controlPr defaultSize="0" autoFill="0" autoLine="0" autoPict="0">
                <anchor moveWithCells="1">
                  <from>
                    <xdr:col>4</xdr:col>
                    <xdr:colOff>200025</xdr:colOff>
                    <xdr:row>50</xdr:row>
                    <xdr:rowOff>0</xdr:rowOff>
                  </from>
                  <to>
                    <xdr:col>6</xdr:col>
                    <xdr:colOff>238125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38" r:id="rId5" name="Check Box 2">
              <controlPr defaultSize="0" autoFill="0" autoLine="0" autoPict="0">
                <anchor moveWithCells="1">
                  <from>
                    <xdr:col>4</xdr:col>
                    <xdr:colOff>200025</xdr:colOff>
                    <xdr:row>51</xdr:row>
                    <xdr:rowOff>0</xdr:rowOff>
                  </from>
                  <to>
                    <xdr:col>6</xdr:col>
                    <xdr:colOff>238125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39" r:id="rId6" name="Check Box 3">
              <controlPr defaultSize="0" autoFill="0" autoLine="0" autoPict="0">
                <anchor moveWithCells="1">
                  <from>
                    <xdr:col>7</xdr:col>
                    <xdr:colOff>609600</xdr:colOff>
                    <xdr:row>50</xdr:row>
                    <xdr:rowOff>0</xdr:rowOff>
                  </from>
                  <to>
                    <xdr:col>9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E7AAE68-499B-4BEB-BC69-AA921023B898}">
          <x14:formula1>
            <xm:f>Januar!$AA$43:$AA$44</xm:f>
          </x14:formula1>
          <xm:sqref>J10:L40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55B85-0CB9-48DC-B23A-0976E7D53370}">
  <sheetPr codeName="Tabelle8">
    <outlinePr showOutlineSymbols="0"/>
    <pageSetUpPr fitToPage="1"/>
  </sheetPr>
  <dimension ref="B1:AQ58"/>
  <sheetViews>
    <sheetView showGridLines="0" showOutlineSymbols="0" zoomScaleNormal="100" workbookViewId="0">
      <selection activeCell="D3" sqref="D3:I3"/>
    </sheetView>
  </sheetViews>
  <sheetFormatPr baseColWidth="10" defaultColWidth="11.42578125" defaultRowHeight="12.75" x14ac:dyDescent="0.2"/>
  <cols>
    <col min="1" max="1" width="2.42578125" style="1" customWidth="1"/>
    <col min="2" max="2" width="5.85546875" style="1" customWidth="1"/>
    <col min="3" max="3" width="54.7109375" style="1" customWidth="1"/>
    <col min="4" max="4" width="24.85546875" style="1" customWidth="1"/>
    <col min="5" max="6" width="8.7109375" style="1" customWidth="1"/>
    <col min="7" max="7" width="7" style="1" customWidth="1"/>
    <col min="8" max="8" width="13.28515625" style="1" customWidth="1"/>
    <col min="9" max="9" width="19.7109375" style="1" customWidth="1"/>
    <col min="10" max="10" width="7.42578125" style="1" customWidth="1"/>
    <col min="11" max="12" width="7.5703125" style="1" customWidth="1"/>
    <col min="13" max="13" width="9.140625" style="1" customWidth="1"/>
    <col min="14" max="14" width="19.7109375" style="1" customWidth="1"/>
    <col min="15" max="19" width="8.7109375" style="1" customWidth="1"/>
    <col min="20" max="20" width="2.42578125" style="1" customWidth="1"/>
    <col min="21" max="21" width="5.5703125" style="24" hidden="1" customWidth="1"/>
    <col min="22" max="22" width="8" style="24" hidden="1" customWidth="1"/>
    <col min="23" max="23" width="7.28515625" style="24" hidden="1" customWidth="1"/>
    <col min="24" max="24" width="3.140625" style="24" hidden="1" customWidth="1"/>
    <col min="25" max="25" width="8.42578125" style="24" hidden="1" customWidth="1"/>
    <col min="26" max="26" width="14.42578125" style="24" hidden="1" customWidth="1"/>
    <col min="27" max="27" width="7.28515625" style="24" hidden="1" customWidth="1"/>
    <col min="28" max="28" width="7.85546875" style="24" hidden="1" customWidth="1"/>
    <col min="29" max="29" width="9" style="24" hidden="1" customWidth="1"/>
    <col min="30" max="30" width="6.42578125" style="24" hidden="1" customWidth="1"/>
    <col min="31" max="31" width="7.28515625" style="24" hidden="1" customWidth="1"/>
    <col min="32" max="32" width="6.7109375" style="24" hidden="1" customWidth="1"/>
    <col min="33" max="33" width="6.28515625" style="24" hidden="1" customWidth="1"/>
    <col min="34" max="34" width="6" style="1" hidden="1" customWidth="1"/>
    <col min="35" max="35" width="5.5703125" style="1" hidden="1" customWidth="1"/>
    <col min="36" max="36" width="6.28515625" style="1" hidden="1" customWidth="1"/>
    <col min="37" max="37" width="7.7109375" style="1" hidden="1" customWidth="1"/>
    <col min="38" max="38" width="6.42578125" style="1" hidden="1" customWidth="1"/>
    <col min="39" max="39" width="11.42578125" style="1" hidden="1" customWidth="1"/>
    <col min="40" max="40" width="6" style="1" hidden="1" customWidth="1"/>
    <col min="41" max="41" width="5.7109375" style="1" hidden="1" customWidth="1"/>
    <col min="42" max="42" width="5.85546875" style="1" hidden="1" customWidth="1"/>
    <col min="43" max="43" width="11.42578125" style="1" hidden="1" customWidth="1"/>
    <col min="44" max="16384" width="11.42578125" style="1"/>
  </cols>
  <sheetData>
    <row r="1" spans="2:42" ht="42" customHeight="1" x14ac:dyDescent="0.2">
      <c r="B1" s="126" t="s">
        <v>0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8"/>
    </row>
    <row r="2" spans="2:42" ht="12.75" customHeight="1" x14ac:dyDescent="0.2">
      <c r="B2" s="140" t="str">
        <f>Januar!B2</f>
        <v>Letzte Aktualisierung: 01.01.2024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</row>
    <row r="3" spans="2:42" ht="21" customHeight="1" x14ac:dyDescent="0.2">
      <c r="B3" s="129" t="s">
        <v>1</v>
      </c>
      <c r="C3" s="129"/>
      <c r="D3" s="132" t="str">
        <f>IF(Januar!D3&lt;&gt;"",Januar!D3,"")</f>
        <v/>
      </c>
      <c r="E3" s="132"/>
      <c r="F3" s="132"/>
      <c r="G3" s="132"/>
      <c r="H3" s="132"/>
      <c r="I3" s="132"/>
      <c r="M3" s="135"/>
      <c r="N3" s="137" t="s">
        <v>4</v>
      </c>
      <c r="O3" s="138"/>
      <c r="P3" s="139"/>
      <c r="Q3" s="144">
        <v>45536</v>
      </c>
      <c r="R3" s="144"/>
      <c r="S3" s="144"/>
      <c r="V3" s="25"/>
    </row>
    <row r="4" spans="2:42" ht="21" customHeight="1" x14ac:dyDescent="0.2">
      <c r="B4" s="130" t="s">
        <v>2</v>
      </c>
      <c r="C4" s="130"/>
      <c r="D4" s="147" t="str">
        <f>IF(Januar!D4&lt;&gt;"",Januar!D4,"")</f>
        <v/>
      </c>
      <c r="E4" s="147"/>
      <c r="F4" s="147"/>
      <c r="G4" s="147"/>
      <c r="H4" s="147"/>
      <c r="I4" s="147"/>
      <c r="M4" s="135"/>
      <c r="N4" s="141" t="s">
        <v>5</v>
      </c>
      <c r="O4" s="142"/>
      <c r="P4" s="143"/>
      <c r="Q4" s="145">
        <v>0.3</v>
      </c>
      <c r="R4" s="146"/>
      <c r="S4" s="146"/>
    </row>
    <row r="5" spans="2:42" ht="21" customHeight="1" x14ac:dyDescent="0.2">
      <c r="B5" s="131" t="s">
        <v>3</v>
      </c>
      <c r="C5" s="131"/>
      <c r="D5" s="134"/>
      <c r="E5" s="134"/>
      <c r="F5" s="134"/>
      <c r="G5" s="134"/>
      <c r="H5" s="134"/>
      <c r="I5" s="134"/>
      <c r="M5" s="136"/>
      <c r="N5" s="136"/>
      <c r="O5" s="136"/>
      <c r="P5" s="136"/>
      <c r="Q5" s="136"/>
      <c r="R5" s="136"/>
      <c r="S5" s="136"/>
    </row>
    <row r="6" spans="2:42" ht="15" customHeight="1" x14ac:dyDescent="0.2"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</row>
    <row r="7" spans="2:42" ht="15.75" customHeight="1" x14ac:dyDescent="0.2">
      <c r="B7" s="26" t="s">
        <v>6</v>
      </c>
      <c r="C7" s="26" t="s">
        <v>7</v>
      </c>
      <c r="D7" s="26" t="s">
        <v>8</v>
      </c>
      <c r="E7" s="26" t="s">
        <v>9</v>
      </c>
      <c r="F7" s="26" t="s">
        <v>10</v>
      </c>
      <c r="G7" s="26" t="s">
        <v>11</v>
      </c>
      <c r="H7" s="120" t="s">
        <v>12</v>
      </c>
      <c r="I7" s="120"/>
      <c r="J7" s="102" t="s">
        <v>13</v>
      </c>
      <c r="K7" s="103"/>
      <c r="L7" s="104"/>
      <c r="M7" s="120" t="s">
        <v>14</v>
      </c>
      <c r="N7" s="120"/>
      <c r="O7" s="26" t="s">
        <v>15</v>
      </c>
      <c r="P7" s="26" t="s">
        <v>16</v>
      </c>
      <c r="Q7" s="26" t="s">
        <v>17</v>
      </c>
      <c r="R7" s="26" t="s">
        <v>18</v>
      </c>
      <c r="S7" s="26" t="s">
        <v>19</v>
      </c>
      <c r="V7" s="27" t="s">
        <v>25</v>
      </c>
      <c r="Z7" s="27" t="s">
        <v>29</v>
      </c>
      <c r="AC7" s="108" t="s">
        <v>94</v>
      </c>
      <c r="AD7" s="108"/>
      <c r="AE7" s="108"/>
      <c r="AF7" s="108"/>
      <c r="AG7" s="108"/>
      <c r="AH7" s="108"/>
      <c r="AJ7" s="1" t="s">
        <v>103</v>
      </c>
      <c r="AN7" s="1" t="s">
        <v>102</v>
      </c>
    </row>
    <row r="8" spans="2:42" s="31" customFormat="1" ht="12.75" customHeight="1" x14ac:dyDescent="0.25">
      <c r="B8" s="28"/>
      <c r="C8" s="28"/>
      <c r="D8" s="28"/>
      <c r="E8" s="28" t="s">
        <v>20</v>
      </c>
      <c r="F8" s="28" t="s">
        <v>20</v>
      </c>
      <c r="G8" s="28"/>
      <c r="H8" s="29"/>
      <c r="I8" s="30" t="s">
        <v>21</v>
      </c>
      <c r="J8" s="105" t="s">
        <v>22</v>
      </c>
      <c r="K8" s="106"/>
      <c r="L8" s="107"/>
      <c r="M8" s="29"/>
      <c r="N8" s="30" t="s">
        <v>21</v>
      </c>
      <c r="O8" s="28" t="s">
        <v>23</v>
      </c>
      <c r="P8" s="28" t="s">
        <v>21</v>
      </c>
      <c r="Q8" s="28" t="s">
        <v>21</v>
      </c>
      <c r="R8" s="28" t="s">
        <v>21</v>
      </c>
      <c r="S8" s="28" t="s">
        <v>21</v>
      </c>
      <c r="U8" s="32" t="s">
        <v>26</v>
      </c>
      <c r="V8" s="32" t="s">
        <v>27</v>
      </c>
      <c r="W8" s="32" t="s">
        <v>28</v>
      </c>
      <c r="X8" s="32"/>
      <c r="Y8" s="32" t="s">
        <v>26</v>
      </c>
      <c r="Z8" s="32" t="s">
        <v>27</v>
      </c>
      <c r="AA8" s="32" t="s">
        <v>28</v>
      </c>
      <c r="AB8" s="32"/>
      <c r="AC8" s="32"/>
      <c r="AD8" s="32"/>
      <c r="AE8" s="32"/>
      <c r="AF8" s="32"/>
      <c r="AG8" s="32"/>
      <c r="AJ8" s="31" t="s">
        <v>101</v>
      </c>
      <c r="AK8" s="31" t="s">
        <v>104</v>
      </c>
      <c r="AL8" s="31" t="s">
        <v>105</v>
      </c>
      <c r="AM8" s="31" t="s">
        <v>115</v>
      </c>
      <c r="AN8" s="31" t="s">
        <v>106</v>
      </c>
      <c r="AO8" s="31" t="s">
        <v>104</v>
      </c>
      <c r="AP8" s="31" t="s">
        <v>105</v>
      </c>
    </row>
    <row r="9" spans="2:42" ht="24" customHeight="1" x14ac:dyDescent="0.2">
      <c r="B9" s="111" t="s">
        <v>24</v>
      </c>
      <c r="C9" s="112"/>
      <c r="D9" s="112"/>
      <c r="E9" s="112"/>
      <c r="F9" s="113"/>
      <c r="G9" s="82"/>
      <c r="H9" s="34"/>
      <c r="I9" s="73"/>
      <c r="J9" s="69" t="s">
        <v>113</v>
      </c>
      <c r="K9" s="69" t="s">
        <v>109</v>
      </c>
      <c r="L9" s="69" t="s">
        <v>110</v>
      </c>
      <c r="M9" s="34"/>
      <c r="N9" s="77"/>
      <c r="O9" s="33"/>
      <c r="P9" s="33"/>
      <c r="Q9" s="33"/>
      <c r="R9" s="33"/>
      <c r="S9" s="33"/>
      <c r="AC9" s="35" t="s">
        <v>97</v>
      </c>
      <c r="AD9" s="35" t="s">
        <v>95</v>
      </c>
      <c r="AE9" s="35" t="s">
        <v>99</v>
      </c>
      <c r="AF9" s="35" t="s">
        <v>100</v>
      </c>
      <c r="AG9" s="24" t="s">
        <v>28</v>
      </c>
      <c r="AH9" s="1" t="s">
        <v>96</v>
      </c>
      <c r="AJ9" s="1">
        <v>5.6</v>
      </c>
      <c r="AK9" s="1">
        <v>11.2</v>
      </c>
      <c r="AL9" s="1">
        <v>11.2</v>
      </c>
      <c r="AN9" s="36">
        <v>0.2</v>
      </c>
      <c r="AO9" s="36">
        <v>0.4</v>
      </c>
      <c r="AP9" s="36">
        <v>0.4</v>
      </c>
    </row>
    <row r="10" spans="2:42" ht="12.75" customHeight="1" x14ac:dyDescent="0.2">
      <c r="B10" s="48">
        <v>1</v>
      </c>
      <c r="C10" s="49"/>
      <c r="D10" s="50"/>
      <c r="E10" s="51"/>
      <c r="F10" s="51"/>
      <c r="G10" s="37" t="str">
        <f>IF(AND(ISNUMBER(E10),ISNUMBER(F10)),MAX(ROUND(IF(F10&lt;E10,MOD(F10-E10,1),F10-E10)*24,2),0),"")</f>
        <v/>
      </c>
      <c r="H10" s="48" t="s">
        <v>50</v>
      </c>
      <c r="I10" s="74">
        <f t="shared" ref="I10:I40" si="0">IF(AND(OR(G10&gt;=8,G10&lt;&gt;"",H10="Zwischentag",H10="An-/Abreisetag")),SUM(AC10:AH10),"")</f>
        <v>0</v>
      </c>
      <c r="J10" s="60"/>
      <c r="K10" s="60"/>
      <c r="L10" s="60"/>
      <c r="M10" s="48" t="s">
        <v>50</v>
      </c>
      <c r="N10" s="74" t="str">
        <f>IF(M10 = "Inland",20,"")</f>
        <v/>
      </c>
      <c r="O10" s="61"/>
      <c r="P10" s="62"/>
      <c r="Q10" s="62"/>
      <c r="R10" s="62"/>
      <c r="S10" s="62"/>
      <c r="U10" s="24">
        <f t="shared" ref="U10:U40" si="1">IF(OR($H10=$Z$43,$H10=$Z$44,$H10=$Z$45),$I10,0)</f>
        <v>0</v>
      </c>
      <c r="V10" s="24">
        <f>IF($H11=V$8,$I11,0)</f>
        <v>0</v>
      </c>
      <c r="W10" s="24">
        <f>IF($H10=W$8,$I10,0)</f>
        <v>0</v>
      </c>
      <c r="Y10" s="24">
        <f>IF($M10=Y$8,$N10,0)</f>
        <v>0</v>
      </c>
      <c r="Z10" s="24">
        <f>IF($M10=Z$8,$N10,0)</f>
        <v>0</v>
      </c>
      <c r="AA10" s="24">
        <f>IF($M10=AA$8,$N10,0)</f>
        <v>0</v>
      </c>
      <c r="AC10" s="24">
        <f t="shared" ref="AC10:AC40" si="2">IF(AND(G10&gt;=8,G10&lt;24,H10=$Z$43),14,0)</f>
        <v>0</v>
      </c>
      <c r="AD10" s="24">
        <f t="shared" ref="AD10:AD40" si="3">IF(AND(G10=24,H10=$Z$43),28,0)</f>
        <v>0</v>
      </c>
      <c r="AE10" s="24">
        <f t="shared" ref="AE10:AE40" si="4">IF(AND(G10=24,H10=$Z$44),28,0)</f>
        <v>0</v>
      </c>
      <c r="AF10" s="24">
        <f t="shared" ref="AF10:AF40" si="5">IF(AND(G10&lt;24,H10=$Z$44),14,0)</f>
        <v>0</v>
      </c>
      <c r="AG10" s="24">
        <f t="shared" ref="AG10:AG40" si="6">IF(OR(H10=$Z$47,H10=$Z$46,H10=$Z$42),0,0)</f>
        <v>0</v>
      </c>
      <c r="AH10" s="1">
        <f>IF(H10=$Z$45,28,0)</f>
        <v>0</v>
      </c>
      <c r="AJ10" s="39">
        <f>IF(AND(J10="Ja",$H10&lt;&gt;$Z$46),($AJ$9),0)</f>
        <v>0</v>
      </c>
      <c r="AK10" s="39">
        <f>IF(AND(K10="Ja",$H10&lt;&gt;$Z$46),($AK$9),0)</f>
        <v>0</v>
      </c>
      <c r="AL10" s="39">
        <f>IF(AND(L10="Ja",$H10&lt;&gt;$Z$46),($AL$9),0)</f>
        <v>0</v>
      </c>
      <c r="AM10" s="1">
        <f>IF(SUM(AJ10:AL10)&gt;I10, I10, SUM(AJ10:AL10))</f>
        <v>0</v>
      </c>
      <c r="AN10" s="1">
        <f>IF(AND(J10="Ja",$H10=$Z$46),($I10*$AN$9),0)</f>
        <v>0</v>
      </c>
      <c r="AO10" s="1">
        <f>IF(AND(K10="Ja",$H10=$Z$46),($I10*$AO$9),0)</f>
        <v>0</v>
      </c>
      <c r="AP10" s="1">
        <f>IF(AND(L10="Ja",$H10=$Z$46),($I10*$AP$9),0)</f>
        <v>0</v>
      </c>
    </row>
    <row r="11" spans="2:42" ht="12.75" customHeight="1" x14ac:dyDescent="0.2">
      <c r="B11" s="52">
        <v>2</v>
      </c>
      <c r="C11" s="53"/>
      <c r="D11" s="54"/>
      <c r="E11" s="55"/>
      <c r="F11" s="55"/>
      <c r="G11" s="40" t="str">
        <f t="shared" ref="G11:G40" si="7">IF(AND(ISNUMBER(E11),ISNUMBER(F11)),MAX(ROUND(IF(F11&lt;E11,MOD(F11-E11,1),F11-E11)*24,2),0),"")</f>
        <v/>
      </c>
      <c r="H11" s="52" t="s">
        <v>50</v>
      </c>
      <c r="I11" s="75">
        <f t="shared" si="0"/>
        <v>0</v>
      </c>
      <c r="J11" s="63"/>
      <c r="K11" s="63"/>
      <c r="L11" s="63"/>
      <c r="M11" s="52" t="s">
        <v>50</v>
      </c>
      <c r="N11" s="75" t="str">
        <f t="shared" ref="N11:N40" si="8">IF(M11 = "Inland",20,"")</f>
        <v/>
      </c>
      <c r="O11" s="64"/>
      <c r="P11" s="65"/>
      <c r="Q11" s="65"/>
      <c r="R11" s="65"/>
      <c r="S11" s="65"/>
      <c r="U11" s="24">
        <f t="shared" si="1"/>
        <v>0</v>
      </c>
      <c r="V11" s="24">
        <f t="shared" ref="V11:V40" si="9">IF($H12=V$8,$I12,0)</f>
        <v>0</v>
      </c>
      <c r="W11" s="24">
        <f t="shared" ref="W11:W40" si="10">IF($H11=W$8,$I11,0)</f>
        <v>0</v>
      </c>
      <c r="Y11" s="24">
        <f t="shared" ref="Y11:AA39" si="11">IF($M11=Y$8,$N11,0)</f>
        <v>0</v>
      </c>
      <c r="Z11" s="24">
        <f t="shared" si="11"/>
        <v>0</v>
      </c>
      <c r="AA11" s="24">
        <f t="shared" si="11"/>
        <v>0</v>
      </c>
      <c r="AC11" s="24">
        <f t="shared" si="2"/>
        <v>0</v>
      </c>
      <c r="AD11" s="24">
        <f t="shared" si="3"/>
        <v>0</v>
      </c>
      <c r="AE11" s="24">
        <f t="shared" si="4"/>
        <v>0</v>
      </c>
      <c r="AF11" s="24">
        <f t="shared" si="5"/>
        <v>0</v>
      </c>
      <c r="AG11" s="24">
        <f t="shared" si="6"/>
        <v>0</v>
      </c>
      <c r="AH11" s="1">
        <f t="shared" ref="AH11:AH40" si="12">IF(H11=$Z$45,28,0)</f>
        <v>0</v>
      </c>
      <c r="AJ11" s="39">
        <f t="shared" ref="AJ11:AJ40" si="13">IF(AND(J11="Ja",$H11&lt;&gt;$Z$46),($AJ$9),0)</f>
        <v>0</v>
      </c>
      <c r="AK11" s="39">
        <f t="shared" ref="AK11:AK40" si="14">IF(AND(K11="Ja",$H11&lt;&gt;$Z$46),($AK$9),0)</f>
        <v>0</v>
      </c>
      <c r="AL11" s="39">
        <f t="shared" ref="AL11:AL40" si="15">IF(AND(L11="Ja",$H11&lt;&gt;$Z$46),($AL$9),0)</f>
        <v>0</v>
      </c>
      <c r="AM11" s="1">
        <f t="shared" ref="AM11:AM40" si="16">IF(SUM(AJ11:AL11)&gt;I11, I11, SUM(AJ11:AL11))</f>
        <v>0</v>
      </c>
      <c r="AN11" s="1">
        <f t="shared" ref="AN11:AN40" si="17">IF(AND(J11="Ja",$H11=$Z$46),($I11*$AN$9),0)</f>
        <v>0</v>
      </c>
      <c r="AO11" s="1">
        <f t="shared" ref="AO11:AO40" si="18">IF(AND(K11="Ja",$H11=$Z$46),($I11*$AO$9),0)</f>
        <v>0</v>
      </c>
      <c r="AP11" s="1">
        <f t="shared" ref="AP11:AP40" si="19">IF(AND(L11="Ja",$H11=$Z$46),($I11*$AP$9),0)</f>
        <v>0</v>
      </c>
    </row>
    <row r="12" spans="2:42" ht="12.75" customHeight="1" x14ac:dyDescent="0.2">
      <c r="B12" s="52">
        <v>3</v>
      </c>
      <c r="C12" s="53"/>
      <c r="D12" s="54"/>
      <c r="E12" s="55"/>
      <c r="F12" s="55"/>
      <c r="G12" s="40" t="str">
        <f t="shared" si="7"/>
        <v/>
      </c>
      <c r="H12" s="52" t="s">
        <v>50</v>
      </c>
      <c r="I12" s="75">
        <f t="shared" si="0"/>
        <v>0</v>
      </c>
      <c r="J12" s="63"/>
      <c r="K12" s="63"/>
      <c r="L12" s="63"/>
      <c r="M12" s="52" t="s">
        <v>50</v>
      </c>
      <c r="N12" s="75" t="str">
        <f t="shared" si="8"/>
        <v/>
      </c>
      <c r="O12" s="64"/>
      <c r="P12" s="65"/>
      <c r="Q12" s="65"/>
      <c r="R12" s="65"/>
      <c r="S12" s="65"/>
      <c r="U12" s="24">
        <f t="shared" si="1"/>
        <v>0</v>
      </c>
      <c r="V12" s="24">
        <f t="shared" si="9"/>
        <v>0</v>
      </c>
      <c r="W12" s="24">
        <f t="shared" si="10"/>
        <v>0</v>
      </c>
      <c r="Y12" s="24">
        <f t="shared" si="11"/>
        <v>0</v>
      </c>
      <c r="Z12" s="24">
        <f t="shared" si="11"/>
        <v>0</v>
      </c>
      <c r="AA12" s="24">
        <f t="shared" si="11"/>
        <v>0</v>
      </c>
      <c r="AC12" s="24">
        <f t="shared" si="2"/>
        <v>0</v>
      </c>
      <c r="AD12" s="24">
        <f t="shared" si="3"/>
        <v>0</v>
      </c>
      <c r="AE12" s="24">
        <f t="shared" si="4"/>
        <v>0</v>
      </c>
      <c r="AF12" s="24">
        <f t="shared" si="5"/>
        <v>0</v>
      </c>
      <c r="AG12" s="24">
        <f t="shared" si="6"/>
        <v>0</v>
      </c>
      <c r="AH12" s="1">
        <f t="shared" si="12"/>
        <v>0</v>
      </c>
      <c r="AJ12" s="39">
        <f t="shared" si="13"/>
        <v>0</v>
      </c>
      <c r="AK12" s="39">
        <f t="shared" si="14"/>
        <v>0</v>
      </c>
      <c r="AL12" s="39">
        <f t="shared" si="15"/>
        <v>0</v>
      </c>
      <c r="AM12" s="1">
        <f t="shared" si="16"/>
        <v>0</v>
      </c>
      <c r="AN12" s="1">
        <f t="shared" si="17"/>
        <v>0</v>
      </c>
      <c r="AO12" s="1">
        <f t="shared" si="18"/>
        <v>0</v>
      </c>
      <c r="AP12" s="1">
        <f t="shared" si="19"/>
        <v>0</v>
      </c>
    </row>
    <row r="13" spans="2:42" ht="12.75" customHeight="1" x14ac:dyDescent="0.2">
      <c r="B13" s="52">
        <v>4</v>
      </c>
      <c r="C13" s="53"/>
      <c r="D13" s="54"/>
      <c r="E13" s="55"/>
      <c r="F13" s="55"/>
      <c r="G13" s="40" t="str">
        <f t="shared" si="7"/>
        <v/>
      </c>
      <c r="H13" s="52" t="s">
        <v>50</v>
      </c>
      <c r="I13" s="75">
        <f t="shared" si="0"/>
        <v>0</v>
      </c>
      <c r="J13" s="63"/>
      <c r="K13" s="63"/>
      <c r="L13" s="63"/>
      <c r="M13" s="52" t="s">
        <v>50</v>
      </c>
      <c r="N13" s="75" t="str">
        <f t="shared" si="8"/>
        <v/>
      </c>
      <c r="O13" s="64"/>
      <c r="P13" s="65"/>
      <c r="Q13" s="65"/>
      <c r="R13" s="65"/>
      <c r="S13" s="65"/>
      <c r="U13" s="24">
        <f t="shared" si="1"/>
        <v>0</v>
      </c>
      <c r="V13" s="24">
        <f t="shared" si="9"/>
        <v>0</v>
      </c>
      <c r="W13" s="24">
        <f t="shared" si="10"/>
        <v>0</v>
      </c>
      <c r="Y13" s="24">
        <f t="shared" si="11"/>
        <v>0</v>
      </c>
      <c r="Z13" s="24">
        <f t="shared" si="11"/>
        <v>0</v>
      </c>
      <c r="AA13" s="24">
        <f t="shared" si="11"/>
        <v>0</v>
      </c>
      <c r="AC13" s="24">
        <f t="shared" si="2"/>
        <v>0</v>
      </c>
      <c r="AD13" s="24">
        <f t="shared" si="3"/>
        <v>0</v>
      </c>
      <c r="AE13" s="24">
        <f t="shared" si="4"/>
        <v>0</v>
      </c>
      <c r="AF13" s="24">
        <f t="shared" si="5"/>
        <v>0</v>
      </c>
      <c r="AG13" s="24">
        <f t="shared" si="6"/>
        <v>0</v>
      </c>
      <c r="AH13" s="1">
        <f t="shared" si="12"/>
        <v>0</v>
      </c>
      <c r="AJ13" s="39">
        <f t="shared" si="13"/>
        <v>0</v>
      </c>
      <c r="AK13" s="39">
        <f t="shared" si="14"/>
        <v>0</v>
      </c>
      <c r="AL13" s="39">
        <f t="shared" si="15"/>
        <v>0</v>
      </c>
      <c r="AM13" s="1">
        <f t="shared" si="16"/>
        <v>0</v>
      </c>
      <c r="AN13" s="1">
        <f t="shared" si="17"/>
        <v>0</v>
      </c>
      <c r="AO13" s="1">
        <f t="shared" si="18"/>
        <v>0</v>
      </c>
      <c r="AP13" s="1">
        <f t="shared" si="19"/>
        <v>0</v>
      </c>
    </row>
    <row r="14" spans="2:42" ht="12.75" customHeight="1" x14ac:dyDescent="0.2">
      <c r="B14" s="52">
        <v>5</v>
      </c>
      <c r="C14" s="53"/>
      <c r="D14" s="54"/>
      <c r="E14" s="55"/>
      <c r="F14" s="55"/>
      <c r="G14" s="40" t="str">
        <f t="shared" si="7"/>
        <v/>
      </c>
      <c r="H14" s="52" t="s">
        <v>50</v>
      </c>
      <c r="I14" s="75">
        <f t="shared" si="0"/>
        <v>0</v>
      </c>
      <c r="J14" s="63"/>
      <c r="K14" s="63"/>
      <c r="L14" s="63"/>
      <c r="M14" s="52" t="s">
        <v>50</v>
      </c>
      <c r="N14" s="75" t="str">
        <f t="shared" si="8"/>
        <v/>
      </c>
      <c r="O14" s="64"/>
      <c r="P14" s="65"/>
      <c r="Q14" s="65"/>
      <c r="R14" s="65"/>
      <c r="S14" s="65"/>
      <c r="U14" s="24">
        <f t="shared" si="1"/>
        <v>0</v>
      </c>
      <c r="V14" s="24">
        <f t="shared" si="9"/>
        <v>0</v>
      </c>
      <c r="W14" s="24">
        <f t="shared" si="10"/>
        <v>0</v>
      </c>
      <c r="Y14" s="24">
        <f t="shared" si="11"/>
        <v>0</v>
      </c>
      <c r="Z14" s="24">
        <f t="shared" si="11"/>
        <v>0</v>
      </c>
      <c r="AA14" s="24">
        <f t="shared" si="11"/>
        <v>0</v>
      </c>
      <c r="AC14" s="24">
        <f t="shared" si="2"/>
        <v>0</v>
      </c>
      <c r="AD14" s="24">
        <f t="shared" si="3"/>
        <v>0</v>
      </c>
      <c r="AE14" s="24">
        <f t="shared" si="4"/>
        <v>0</v>
      </c>
      <c r="AF14" s="24">
        <f t="shared" si="5"/>
        <v>0</v>
      </c>
      <c r="AG14" s="24">
        <f t="shared" si="6"/>
        <v>0</v>
      </c>
      <c r="AH14" s="1">
        <f t="shared" si="12"/>
        <v>0</v>
      </c>
      <c r="AJ14" s="39">
        <f t="shared" si="13"/>
        <v>0</v>
      </c>
      <c r="AK14" s="39">
        <f t="shared" si="14"/>
        <v>0</v>
      </c>
      <c r="AL14" s="39">
        <f t="shared" si="15"/>
        <v>0</v>
      </c>
      <c r="AM14" s="1">
        <f t="shared" si="16"/>
        <v>0</v>
      </c>
      <c r="AN14" s="1">
        <f t="shared" si="17"/>
        <v>0</v>
      </c>
      <c r="AO14" s="1">
        <f t="shared" si="18"/>
        <v>0</v>
      </c>
      <c r="AP14" s="1">
        <f t="shared" si="19"/>
        <v>0</v>
      </c>
    </row>
    <row r="15" spans="2:42" ht="12.75" customHeight="1" x14ac:dyDescent="0.2">
      <c r="B15" s="52">
        <v>6</v>
      </c>
      <c r="C15" s="53"/>
      <c r="D15" s="54"/>
      <c r="E15" s="55"/>
      <c r="F15" s="55"/>
      <c r="G15" s="40" t="str">
        <f t="shared" si="7"/>
        <v/>
      </c>
      <c r="H15" s="52" t="s">
        <v>50</v>
      </c>
      <c r="I15" s="75">
        <f t="shared" si="0"/>
        <v>0</v>
      </c>
      <c r="J15" s="63"/>
      <c r="K15" s="63"/>
      <c r="L15" s="63"/>
      <c r="M15" s="52" t="s">
        <v>50</v>
      </c>
      <c r="N15" s="75" t="str">
        <f t="shared" si="8"/>
        <v/>
      </c>
      <c r="O15" s="64"/>
      <c r="P15" s="65"/>
      <c r="Q15" s="65"/>
      <c r="R15" s="65"/>
      <c r="S15" s="65"/>
      <c r="U15" s="24">
        <f t="shared" si="1"/>
        <v>0</v>
      </c>
      <c r="V15" s="24">
        <f t="shared" si="9"/>
        <v>0</v>
      </c>
      <c r="W15" s="24">
        <f t="shared" si="10"/>
        <v>0</v>
      </c>
      <c r="Y15" s="24">
        <f t="shared" si="11"/>
        <v>0</v>
      </c>
      <c r="Z15" s="24">
        <f t="shared" si="11"/>
        <v>0</v>
      </c>
      <c r="AA15" s="24">
        <f t="shared" si="11"/>
        <v>0</v>
      </c>
      <c r="AC15" s="24">
        <f t="shared" si="2"/>
        <v>0</v>
      </c>
      <c r="AD15" s="24">
        <f t="shared" si="3"/>
        <v>0</v>
      </c>
      <c r="AE15" s="24">
        <f t="shared" si="4"/>
        <v>0</v>
      </c>
      <c r="AF15" s="24">
        <f t="shared" si="5"/>
        <v>0</v>
      </c>
      <c r="AG15" s="24">
        <f t="shared" si="6"/>
        <v>0</v>
      </c>
      <c r="AH15" s="1">
        <f t="shared" si="12"/>
        <v>0</v>
      </c>
      <c r="AJ15" s="39">
        <f t="shared" si="13"/>
        <v>0</v>
      </c>
      <c r="AK15" s="39">
        <f t="shared" si="14"/>
        <v>0</v>
      </c>
      <c r="AL15" s="39">
        <f t="shared" si="15"/>
        <v>0</v>
      </c>
      <c r="AM15" s="1">
        <f t="shared" si="16"/>
        <v>0</v>
      </c>
      <c r="AN15" s="1">
        <f t="shared" si="17"/>
        <v>0</v>
      </c>
      <c r="AO15" s="1">
        <f t="shared" si="18"/>
        <v>0</v>
      </c>
      <c r="AP15" s="1">
        <f t="shared" si="19"/>
        <v>0</v>
      </c>
    </row>
    <row r="16" spans="2:42" ht="12.75" customHeight="1" x14ac:dyDescent="0.2">
      <c r="B16" s="52">
        <v>7</v>
      </c>
      <c r="C16" s="53"/>
      <c r="D16" s="54"/>
      <c r="E16" s="55"/>
      <c r="F16" s="55"/>
      <c r="G16" s="40" t="str">
        <f t="shared" si="7"/>
        <v/>
      </c>
      <c r="H16" s="52" t="s">
        <v>50</v>
      </c>
      <c r="I16" s="75">
        <f t="shared" si="0"/>
        <v>0</v>
      </c>
      <c r="J16" s="63"/>
      <c r="K16" s="63"/>
      <c r="L16" s="63"/>
      <c r="M16" s="52" t="s">
        <v>50</v>
      </c>
      <c r="N16" s="75" t="str">
        <f t="shared" si="8"/>
        <v/>
      </c>
      <c r="O16" s="64"/>
      <c r="P16" s="65"/>
      <c r="Q16" s="65"/>
      <c r="R16" s="65"/>
      <c r="S16" s="65"/>
      <c r="U16" s="24">
        <f t="shared" si="1"/>
        <v>0</v>
      </c>
      <c r="V16" s="24">
        <f t="shared" si="9"/>
        <v>0</v>
      </c>
      <c r="W16" s="24">
        <f t="shared" si="10"/>
        <v>0</v>
      </c>
      <c r="Y16" s="24">
        <f t="shared" si="11"/>
        <v>0</v>
      </c>
      <c r="Z16" s="24">
        <f t="shared" si="11"/>
        <v>0</v>
      </c>
      <c r="AA16" s="24">
        <f t="shared" si="11"/>
        <v>0</v>
      </c>
      <c r="AC16" s="24">
        <f t="shared" si="2"/>
        <v>0</v>
      </c>
      <c r="AD16" s="24">
        <f t="shared" si="3"/>
        <v>0</v>
      </c>
      <c r="AE16" s="24">
        <f t="shared" si="4"/>
        <v>0</v>
      </c>
      <c r="AF16" s="24">
        <f t="shared" si="5"/>
        <v>0</v>
      </c>
      <c r="AG16" s="24">
        <f t="shared" si="6"/>
        <v>0</v>
      </c>
      <c r="AH16" s="1">
        <f t="shared" si="12"/>
        <v>0</v>
      </c>
      <c r="AJ16" s="39">
        <f t="shared" si="13"/>
        <v>0</v>
      </c>
      <c r="AK16" s="39">
        <f t="shared" si="14"/>
        <v>0</v>
      </c>
      <c r="AL16" s="39">
        <f t="shared" si="15"/>
        <v>0</v>
      </c>
      <c r="AM16" s="1">
        <f t="shared" si="16"/>
        <v>0</v>
      </c>
      <c r="AN16" s="1">
        <f t="shared" si="17"/>
        <v>0</v>
      </c>
      <c r="AO16" s="1">
        <f t="shared" si="18"/>
        <v>0</v>
      </c>
      <c r="AP16" s="1">
        <f t="shared" si="19"/>
        <v>0</v>
      </c>
    </row>
    <row r="17" spans="2:42" ht="12.75" customHeight="1" x14ac:dyDescent="0.2">
      <c r="B17" s="52">
        <v>8</v>
      </c>
      <c r="C17" s="53"/>
      <c r="D17" s="54"/>
      <c r="E17" s="55"/>
      <c r="F17" s="55"/>
      <c r="G17" s="40" t="str">
        <f t="shared" si="7"/>
        <v/>
      </c>
      <c r="H17" s="52" t="s">
        <v>50</v>
      </c>
      <c r="I17" s="75">
        <f t="shared" si="0"/>
        <v>0</v>
      </c>
      <c r="J17" s="63"/>
      <c r="K17" s="63"/>
      <c r="L17" s="63"/>
      <c r="M17" s="52" t="s">
        <v>50</v>
      </c>
      <c r="N17" s="75" t="str">
        <f t="shared" si="8"/>
        <v/>
      </c>
      <c r="O17" s="64"/>
      <c r="P17" s="65"/>
      <c r="Q17" s="65"/>
      <c r="R17" s="65"/>
      <c r="S17" s="65"/>
      <c r="U17" s="24">
        <f t="shared" si="1"/>
        <v>0</v>
      </c>
      <c r="V17" s="24">
        <f t="shared" si="9"/>
        <v>0</v>
      </c>
      <c r="W17" s="24">
        <f t="shared" si="10"/>
        <v>0</v>
      </c>
      <c r="Y17" s="24">
        <f t="shared" si="11"/>
        <v>0</v>
      </c>
      <c r="Z17" s="24">
        <f t="shared" si="11"/>
        <v>0</v>
      </c>
      <c r="AA17" s="24">
        <f t="shared" si="11"/>
        <v>0</v>
      </c>
      <c r="AC17" s="24">
        <f t="shared" si="2"/>
        <v>0</v>
      </c>
      <c r="AD17" s="24">
        <f t="shared" si="3"/>
        <v>0</v>
      </c>
      <c r="AE17" s="24">
        <f t="shared" si="4"/>
        <v>0</v>
      </c>
      <c r="AF17" s="24">
        <f t="shared" si="5"/>
        <v>0</v>
      </c>
      <c r="AG17" s="24">
        <f t="shared" si="6"/>
        <v>0</v>
      </c>
      <c r="AH17" s="1">
        <f t="shared" si="12"/>
        <v>0</v>
      </c>
      <c r="AJ17" s="39">
        <f t="shared" si="13"/>
        <v>0</v>
      </c>
      <c r="AK17" s="39">
        <f t="shared" si="14"/>
        <v>0</v>
      </c>
      <c r="AL17" s="39">
        <f t="shared" si="15"/>
        <v>0</v>
      </c>
      <c r="AM17" s="1">
        <f t="shared" si="16"/>
        <v>0</v>
      </c>
      <c r="AN17" s="1">
        <f t="shared" si="17"/>
        <v>0</v>
      </c>
      <c r="AO17" s="1">
        <f t="shared" si="18"/>
        <v>0</v>
      </c>
      <c r="AP17" s="1">
        <f t="shared" si="19"/>
        <v>0</v>
      </c>
    </row>
    <row r="18" spans="2:42" ht="12.75" customHeight="1" x14ac:dyDescent="0.2">
      <c r="B18" s="52">
        <v>9</v>
      </c>
      <c r="C18" s="53"/>
      <c r="D18" s="54"/>
      <c r="E18" s="55"/>
      <c r="F18" s="55"/>
      <c r="G18" s="40" t="str">
        <f t="shared" si="7"/>
        <v/>
      </c>
      <c r="H18" s="52" t="s">
        <v>50</v>
      </c>
      <c r="I18" s="75">
        <f t="shared" si="0"/>
        <v>0</v>
      </c>
      <c r="J18" s="63"/>
      <c r="K18" s="63"/>
      <c r="L18" s="63"/>
      <c r="M18" s="52" t="s">
        <v>50</v>
      </c>
      <c r="N18" s="75" t="str">
        <f t="shared" si="8"/>
        <v/>
      </c>
      <c r="O18" s="64"/>
      <c r="P18" s="65"/>
      <c r="Q18" s="65"/>
      <c r="R18" s="65"/>
      <c r="S18" s="65"/>
      <c r="U18" s="24">
        <f t="shared" si="1"/>
        <v>0</v>
      </c>
      <c r="V18" s="24">
        <f t="shared" si="9"/>
        <v>0</v>
      </c>
      <c r="W18" s="24">
        <f t="shared" si="10"/>
        <v>0</v>
      </c>
      <c r="Y18" s="24">
        <f t="shared" si="11"/>
        <v>0</v>
      </c>
      <c r="Z18" s="24">
        <f t="shared" si="11"/>
        <v>0</v>
      </c>
      <c r="AA18" s="24">
        <f t="shared" si="11"/>
        <v>0</v>
      </c>
      <c r="AC18" s="24">
        <f t="shared" si="2"/>
        <v>0</v>
      </c>
      <c r="AD18" s="24">
        <f t="shared" si="3"/>
        <v>0</v>
      </c>
      <c r="AE18" s="24">
        <f t="shared" si="4"/>
        <v>0</v>
      </c>
      <c r="AF18" s="24">
        <f t="shared" si="5"/>
        <v>0</v>
      </c>
      <c r="AG18" s="24">
        <f t="shared" si="6"/>
        <v>0</v>
      </c>
      <c r="AH18" s="1">
        <f t="shared" si="12"/>
        <v>0</v>
      </c>
      <c r="AJ18" s="39">
        <f t="shared" si="13"/>
        <v>0</v>
      </c>
      <c r="AK18" s="39">
        <f t="shared" si="14"/>
        <v>0</v>
      </c>
      <c r="AL18" s="39">
        <f t="shared" si="15"/>
        <v>0</v>
      </c>
      <c r="AM18" s="1">
        <f t="shared" si="16"/>
        <v>0</v>
      </c>
      <c r="AN18" s="1">
        <f t="shared" si="17"/>
        <v>0</v>
      </c>
      <c r="AO18" s="1">
        <f t="shared" si="18"/>
        <v>0</v>
      </c>
      <c r="AP18" s="1">
        <f t="shared" si="19"/>
        <v>0</v>
      </c>
    </row>
    <row r="19" spans="2:42" ht="12.75" customHeight="1" x14ac:dyDescent="0.2">
      <c r="B19" s="52">
        <v>10</v>
      </c>
      <c r="C19" s="53"/>
      <c r="D19" s="54"/>
      <c r="E19" s="55"/>
      <c r="F19" s="55"/>
      <c r="G19" s="40" t="str">
        <f t="shared" si="7"/>
        <v/>
      </c>
      <c r="H19" s="52" t="s">
        <v>50</v>
      </c>
      <c r="I19" s="75">
        <f t="shared" si="0"/>
        <v>0</v>
      </c>
      <c r="J19" s="63"/>
      <c r="K19" s="63"/>
      <c r="L19" s="63"/>
      <c r="M19" s="52" t="s">
        <v>50</v>
      </c>
      <c r="N19" s="75" t="str">
        <f t="shared" si="8"/>
        <v/>
      </c>
      <c r="O19" s="64"/>
      <c r="P19" s="65"/>
      <c r="Q19" s="65"/>
      <c r="R19" s="65"/>
      <c r="S19" s="65"/>
      <c r="U19" s="24">
        <f t="shared" si="1"/>
        <v>0</v>
      </c>
      <c r="V19" s="24">
        <f t="shared" si="9"/>
        <v>0</v>
      </c>
      <c r="W19" s="24">
        <f t="shared" si="10"/>
        <v>0</v>
      </c>
      <c r="Y19" s="24">
        <f t="shared" si="11"/>
        <v>0</v>
      </c>
      <c r="Z19" s="24">
        <f t="shared" si="11"/>
        <v>0</v>
      </c>
      <c r="AA19" s="24">
        <f t="shared" si="11"/>
        <v>0</v>
      </c>
      <c r="AC19" s="24">
        <f t="shared" si="2"/>
        <v>0</v>
      </c>
      <c r="AD19" s="24">
        <f t="shared" si="3"/>
        <v>0</v>
      </c>
      <c r="AE19" s="24">
        <f t="shared" si="4"/>
        <v>0</v>
      </c>
      <c r="AF19" s="24">
        <f t="shared" si="5"/>
        <v>0</v>
      </c>
      <c r="AG19" s="24">
        <f t="shared" si="6"/>
        <v>0</v>
      </c>
      <c r="AH19" s="1">
        <f t="shared" si="12"/>
        <v>0</v>
      </c>
      <c r="AJ19" s="39">
        <f t="shared" si="13"/>
        <v>0</v>
      </c>
      <c r="AK19" s="39">
        <f t="shared" si="14"/>
        <v>0</v>
      </c>
      <c r="AL19" s="39">
        <f t="shared" si="15"/>
        <v>0</v>
      </c>
      <c r="AM19" s="1">
        <f t="shared" si="16"/>
        <v>0</v>
      </c>
      <c r="AN19" s="1">
        <f t="shared" si="17"/>
        <v>0</v>
      </c>
      <c r="AO19" s="1">
        <f t="shared" si="18"/>
        <v>0</v>
      </c>
      <c r="AP19" s="1">
        <f t="shared" si="19"/>
        <v>0</v>
      </c>
    </row>
    <row r="20" spans="2:42" ht="12.75" customHeight="1" x14ac:dyDescent="0.2">
      <c r="B20" s="52">
        <v>11</v>
      </c>
      <c r="C20" s="53"/>
      <c r="D20" s="54"/>
      <c r="E20" s="55"/>
      <c r="F20" s="55"/>
      <c r="G20" s="40" t="str">
        <f t="shared" si="7"/>
        <v/>
      </c>
      <c r="H20" s="52" t="s">
        <v>50</v>
      </c>
      <c r="I20" s="75">
        <f t="shared" si="0"/>
        <v>0</v>
      </c>
      <c r="J20" s="63"/>
      <c r="K20" s="63"/>
      <c r="L20" s="63"/>
      <c r="M20" s="52" t="s">
        <v>50</v>
      </c>
      <c r="N20" s="75" t="str">
        <f t="shared" si="8"/>
        <v/>
      </c>
      <c r="O20" s="64"/>
      <c r="P20" s="65"/>
      <c r="Q20" s="65"/>
      <c r="R20" s="65"/>
      <c r="S20" s="65"/>
      <c r="U20" s="24">
        <f t="shared" si="1"/>
        <v>0</v>
      </c>
      <c r="V20" s="24">
        <f t="shared" si="9"/>
        <v>0</v>
      </c>
      <c r="W20" s="24">
        <f t="shared" si="10"/>
        <v>0</v>
      </c>
      <c r="Y20" s="24">
        <f t="shared" si="11"/>
        <v>0</v>
      </c>
      <c r="Z20" s="24">
        <f t="shared" si="11"/>
        <v>0</v>
      </c>
      <c r="AA20" s="24">
        <f t="shared" si="11"/>
        <v>0</v>
      </c>
      <c r="AC20" s="24">
        <f t="shared" si="2"/>
        <v>0</v>
      </c>
      <c r="AD20" s="24">
        <f t="shared" si="3"/>
        <v>0</v>
      </c>
      <c r="AE20" s="24">
        <f t="shared" si="4"/>
        <v>0</v>
      </c>
      <c r="AF20" s="24">
        <f t="shared" si="5"/>
        <v>0</v>
      </c>
      <c r="AG20" s="24">
        <f t="shared" si="6"/>
        <v>0</v>
      </c>
      <c r="AH20" s="1">
        <f t="shared" si="12"/>
        <v>0</v>
      </c>
      <c r="AJ20" s="39">
        <f t="shared" si="13"/>
        <v>0</v>
      </c>
      <c r="AK20" s="39">
        <f t="shared" si="14"/>
        <v>0</v>
      </c>
      <c r="AL20" s="39">
        <f t="shared" si="15"/>
        <v>0</v>
      </c>
      <c r="AM20" s="1">
        <f t="shared" si="16"/>
        <v>0</v>
      </c>
      <c r="AN20" s="1">
        <f t="shared" si="17"/>
        <v>0</v>
      </c>
      <c r="AO20" s="1">
        <f t="shared" si="18"/>
        <v>0</v>
      </c>
      <c r="AP20" s="1">
        <f t="shared" si="19"/>
        <v>0</v>
      </c>
    </row>
    <row r="21" spans="2:42" ht="12.75" customHeight="1" x14ac:dyDescent="0.2">
      <c r="B21" s="52">
        <v>12</v>
      </c>
      <c r="C21" s="53"/>
      <c r="D21" s="54"/>
      <c r="E21" s="55"/>
      <c r="F21" s="55"/>
      <c r="G21" s="40" t="str">
        <f t="shared" si="7"/>
        <v/>
      </c>
      <c r="H21" s="52" t="s">
        <v>50</v>
      </c>
      <c r="I21" s="75">
        <f t="shared" si="0"/>
        <v>0</v>
      </c>
      <c r="J21" s="63"/>
      <c r="K21" s="63"/>
      <c r="L21" s="63"/>
      <c r="M21" s="52" t="s">
        <v>50</v>
      </c>
      <c r="N21" s="75" t="str">
        <f t="shared" si="8"/>
        <v/>
      </c>
      <c r="O21" s="64"/>
      <c r="P21" s="65"/>
      <c r="Q21" s="65"/>
      <c r="R21" s="65"/>
      <c r="S21" s="65"/>
      <c r="U21" s="24">
        <f t="shared" si="1"/>
        <v>0</v>
      </c>
      <c r="V21" s="24">
        <f t="shared" si="9"/>
        <v>0</v>
      </c>
      <c r="W21" s="24">
        <f t="shared" si="10"/>
        <v>0</v>
      </c>
      <c r="Y21" s="24">
        <f t="shared" si="11"/>
        <v>0</v>
      </c>
      <c r="Z21" s="24">
        <f t="shared" si="11"/>
        <v>0</v>
      </c>
      <c r="AA21" s="24">
        <f t="shared" si="11"/>
        <v>0</v>
      </c>
      <c r="AC21" s="24">
        <f t="shared" si="2"/>
        <v>0</v>
      </c>
      <c r="AD21" s="24">
        <f t="shared" si="3"/>
        <v>0</v>
      </c>
      <c r="AE21" s="24">
        <f t="shared" si="4"/>
        <v>0</v>
      </c>
      <c r="AF21" s="24">
        <f t="shared" si="5"/>
        <v>0</v>
      </c>
      <c r="AG21" s="24">
        <f t="shared" si="6"/>
        <v>0</v>
      </c>
      <c r="AH21" s="1">
        <f t="shared" si="12"/>
        <v>0</v>
      </c>
      <c r="AJ21" s="39">
        <f t="shared" si="13"/>
        <v>0</v>
      </c>
      <c r="AK21" s="39">
        <f t="shared" si="14"/>
        <v>0</v>
      </c>
      <c r="AL21" s="39">
        <f t="shared" si="15"/>
        <v>0</v>
      </c>
      <c r="AM21" s="1">
        <f t="shared" si="16"/>
        <v>0</v>
      </c>
      <c r="AN21" s="1">
        <f t="shared" si="17"/>
        <v>0</v>
      </c>
      <c r="AO21" s="1">
        <f t="shared" si="18"/>
        <v>0</v>
      </c>
      <c r="AP21" s="1">
        <f t="shared" si="19"/>
        <v>0</v>
      </c>
    </row>
    <row r="22" spans="2:42" ht="12.75" customHeight="1" x14ac:dyDescent="0.2">
      <c r="B22" s="52">
        <v>13</v>
      </c>
      <c r="C22" s="53"/>
      <c r="D22" s="54"/>
      <c r="E22" s="55"/>
      <c r="F22" s="55"/>
      <c r="G22" s="40" t="str">
        <f t="shared" si="7"/>
        <v/>
      </c>
      <c r="H22" s="52" t="s">
        <v>50</v>
      </c>
      <c r="I22" s="75">
        <f t="shared" si="0"/>
        <v>0</v>
      </c>
      <c r="J22" s="63"/>
      <c r="K22" s="63"/>
      <c r="L22" s="63"/>
      <c r="M22" s="52" t="s">
        <v>50</v>
      </c>
      <c r="N22" s="75" t="str">
        <f t="shared" si="8"/>
        <v/>
      </c>
      <c r="O22" s="64"/>
      <c r="P22" s="65"/>
      <c r="Q22" s="65"/>
      <c r="R22" s="65"/>
      <c r="S22" s="65"/>
      <c r="U22" s="24">
        <f t="shared" si="1"/>
        <v>0</v>
      </c>
      <c r="V22" s="24">
        <f t="shared" si="9"/>
        <v>0</v>
      </c>
      <c r="W22" s="24">
        <f t="shared" si="10"/>
        <v>0</v>
      </c>
      <c r="Y22" s="24">
        <f t="shared" si="11"/>
        <v>0</v>
      </c>
      <c r="Z22" s="24">
        <f t="shared" si="11"/>
        <v>0</v>
      </c>
      <c r="AA22" s="24">
        <f t="shared" si="11"/>
        <v>0</v>
      </c>
      <c r="AC22" s="24">
        <f t="shared" si="2"/>
        <v>0</v>
      </c>
      <c r="AD22" s="24">
        <f t="shared" si="3"/>
        <v>0</v>
      </c>
      <c r="AE22" s="24">
        <f t="shared" si="4"/>
        <v>0</v>
      </c>
      <c r="AF22" s="24">
        <f t="shared" si="5"/>
        <v>0</v>
      </c>
      <c r="AG22" s="24">
        <f t="shared" si="6"/>
        <v>0</v>
      </c>
      <c r="AH22" s="1">
        <f t="shared" si="12"/>
        <v>0</v>
      </c>
      <c r="AJ22" s="39">
        <f t="shared" si="13"/>
        <v>0</v>
      </c>
      <c r="AK22" s="39">
        <f t="shared" si="14"/>
        <v>0</v>
      </c>
      <c r="AL22" s="39">
        <f t="shared" si="15"/>
        <v>0</v>
      </c>
      <c r="AM22" s="1">
        <f t="shared" si="16"/>
        <v>0</v>
      </c>
      <c r="AN22" s="1">
        <f t="shared" si="17"/>
        <v>0</v>
      </c>
      <c r="AO22" s="1">
        <f t="shared" si="18"/>
        <v>0</v>
      </c>
      <c r="AP22" s="1">
        <f t="shared" si="19"/>
        <v>0</v>
      </c>
    </row>
    <row r="23" spans="2:42" ht="12.75" customHeight="1" x14ac:dyDescent="0.2">
      <c r="B23" s="52">
        <v>14</v>
      </c>
      <c r="C23" s="53"/>
      <c r="D23" s="54"/>
      <c r="E23" s="55"/>
      <c r="F23" s="55"/>
      <c r="G23" s="40" t="str">
        <f t="shared" si="7"/>
        <v/>
      </c>
      <c r="H23" s="52" t="s">
        <v>50</v>
      </c>
      <c r="I23" s="75">
        <f t="shared" si="0"/>
        <v>0</v>
      </c>
      <c r="J23" s="63"/>
      <c r="K23" s="63"/>
      <c r="L23" s="63"/>
      <c r="M23" s="52" t="s">
        <v>50</v>
      </c>
      <c r="N23" s="75" t="str">
        <f t="shared" si="8"/>
        <v/>
      </c>
      <c r="O23" s="64"/>
      <c r="P23" s="65"/>
      <c r="Q23" s="65"/>
      <c r="R23" s="65"/>
      <c r="S23" s="65"/>
      <c r="U23" s="24">
        <f t="shared" si="1"/>
        <v>0</v>
      </c>
      <c r="V23" s="24">
        <f t="shared" si="9"/>
        <v>0</v>
      </c>
      <c r="W23" s="24">
        <f t="shared" si="10"/>
        <v>0</v>
      </c>
      <c r="Y23" s="24">
        <f t="shared" si="11"/>
        <v>0</v>
      </c>
      <c r="Z23" s="24">
        <f t="shared" si="11"/>
        <v>0</v>
      </c>
      <c r="AA23" s="24">
        <f t="shared" si="11"/>
        <v>0</v>
      </c>
      <c r="AC23" s="24">
        <f t="shared" si="2"/>
        <v>0</v>
      </c>
      <c r="AD23" s="24">
        <f t="shared" si="3"/>
        <v>0</v>
      </c>
      <c r="AE23" s="24">
        <f t="shared" si="4"/>
        <v>0</v>
      </c>
      <c r="AF23" s="24">
        <f t="shared" si="5"/>
        <v>0</v>
      </c>
      <c r="AG23" s="24">
        <f t="shared" si="6"/>
        <v>0</v>
      </c>
      <c r="AH23" s="1">
        <f t="shared" si="12"/>
        <v>0</v>
      </c>
      <c r="AJ23" s="39">
        <f t="shared" si="13"/>
        <v>0</v>
      </c>
      <c r="AK23" s="39">
        <f t="shared" si="14"/>
        <v>0</v>
      </c>
      <c r="AL23" s="39">
        <f t="shared" si="15"/>
        <v>0</v>
      </c>
      <c r="AM23" s="1">
        <f t="shared" si="16"/>
        <v>0</v>
      </c>
      <c r="AN23" s="1">
        <f t="shared" si="17"/>
        <v>0</v>
      </c>
      <c r="AO23" s="1">
        <f t="shared" si="18"/>
        <v>0</v>
      </c>
      <c r="AP23" s="1">
        <f t="shared" si="19"/>
        <v>0</v>
      </c>
    </row>
    <row r="24" spans="2:42" ht="12.75" customHeight="1" x14ac:dyDescent="0.2">
      <c r="B24" s="52">
        <v>15</v>
      </c>
      <c r="C24" s="53"/>
      <c r="D24" s="54"/>
      <c r="E24" s="55"/>
      <c r="F24" s="55"/>
      <c r="G24" s="40" t="str">
        <f t="shared" si="7"/>
        <v/>
      </c>
      <c r="H24" s="52" t="s">
        <v>50</v>
      </c>
      <c r="I24" s="75">
        <f t="shared" si="0"/>
        <v>0</v>
      </c>
      <c r="J24" s="63"/>
      <c r="K24" s="63"/>
      <c r="L24" s="63"/>
      <c r="M24" s="52" t="s">
        <v>50</v>
      </c>
      <c r="N24" s="75" t="str">
        <f t="shared" si="8"/>
        <v/>
      </c>
      <c r="O24" s="64"/>
      <c r="P24" s="65"/>
      <c r="Q24" s="65"/>
      <c r="R24" s="65"/>
      <c r="S24" s="65"/>
      <c r="U24" s="24">
        <f t="shared" si="1"/>
        <v>0</v>
      </c>
      <c r="V24" s="24">
        <f t="shared" si="9"/>
        <v>0</v>
      </c>
      <c r="W24" s="24">
        <f t="shared" si="10"/>
        <v>0</v>
      </c>
      <c r="Y24" s="24">
        <f t="shared" si="11"/>
        <v>0</v>
      </c>
      <c r="Z24" s="24">
        <f t="shared" si="11"/>
        <v>0</v>
      </c>
      <c r="AA24" s="24">
        <f t="shared" si="11"/>
        <v>0</v>
      </c>
      <c r="AC24" s="24">
        <f t="shared" si="2"/>
        <v>0</v>
      </c>
      <c r="AD24" s="24">
        <f t="shared" si="3"/>
        <v>0</v>
      </c>
      <c r="AE24" s="24">
        <f t="shared" si="4"/>
        <v>0</v>
      </c>
      <c r="AF24" s="24">
        <f t="shared" si="5"/>
        <v>0</v>
      </c>
      <c r="AG24" s="24">
        <f t="shared" si="6"/>
        <v>0</v>
      </c>
      <c r="AH24" s="1">
        <f t="shared" si="12"/>
        <v>0</v>
      </c>
      <c r="AJ24" s="39">
        <f t="shared" si="13"/>
        <v>0</v>
      </c>
      <c r="AK24" s="39">
        <f t="shared" si="14"/>
        <v>0</v>
      </c>
      <c r="AL24" s="39">
        <f t="shared" si="15"/>
        <v>0</v>
      </c>
      <c r="AM24" s="1">
        <f t="shared" si="16"/>
        <v>0</v>
      </c>
      <c r="AN24" s="1">
        <f t="shared" si="17"/>
        <v>0</v>
      </c>
      <c r="AO24" s="1">
        <f t="shared" si="18"/>
        <v>0</v>
      </c>
      <c r="AP24" s="1">
        <f t="shared" si="19"/>
        <v>0</v>
      </c>
    </row>
    <row r="25" spans="2:42" ht="12.75" customHeight="1" x14ac:dyDescent="0.2">
      <c r="B25" s="52">
        <v>16</v>
      </c>
      <c r="C25" s="53"/>
      <c r="D25" s="54"/>
      <c r="E25" s="55"/>
      <c r="F25" s="55"/>
      <c r="G25" s="40" t="str">
        <f t="shared" si="7"/>
        <v/>
      </c>
      <c r="H25" s="52" t="s">
        <v>50</v>
      </c>
      <c r="I25" s="75">
        <f t="shared" si="0"/>
        <v>0</v>
      </c>
      <c r="J25" s="63"/>
      <c r="K25" s="63"/>
      <c r="L25" s="63"/>
      <c r="M25" s="52" t="s">
        <v>50</v>
      </c>
      <c r="N25" s="75" t="str">
        <f t="shared" si="8"/>
        <v/>
      </c>
      <c r="O25" s="64"/>
      <c r="P25" s="65"/>
      <c r="Q25" s="65"/>
      <c r="R25" s="65"/>
      <c r="S25" s="65"/>
      <c r="U25" s="24">
        <f t="shared" si="1"/>
        <v>0</v>
      </c>
      <c r="V25" s="24">
        <f t="shared" si="9"/>
        <v>0</v>
      </c>
      <c r="W25" s="24">
        <f t="shared" si="10"/>
        <v>0</v>
      </c>
      <c r="Y25" s="24">
        <f t="shared" si="11"/>
        <v>0</v>
      </c>
      <c r="Z25" s="24">
        <f t="shared" si="11"/>
        <v>0</v>
      </c>
      <c r="AA25" s="24">
        <f t="shared" si="11"/>
        <v>0</v>
      </c>
      <c r="AC25" s="24">
        <f t="shared" si="2"/>
        <v>0</v>
      </c>
      <c r="AD25" s="24">
        <f t="shared" si="3"/>
        <v>0</v>
      </c>
      <c r="AE25" s="24">
        <f t="shared" si="4"/>
        <v>0</v>
      </c>
      <c r="AF25" s="24">
        <f t="shared" si="5"/>
        <v>0</v>
      </c>
      <c r="AG25" s="24">
        <f t="shared" si="6"/>
        <v>0</v>
      </c>
      <c r="AH25" s="1">
        <f t="shared" si="12"/>
        <v>0</v>
      </c>
      <c r="AJ25" s="39">
        <f t="shared" si="13"/>
        <v>0</v>
      </c>
      <c r="AK25" s="39">
        <f t="shared" si="14"/>
        <v>0</v>
      </c>
      <c r="AL25" s="39">
        <f t="shared" si="15"/>
        <v>0</v>
      </c>
      <c r="AM25" s="1">
        <f t="shared" si="16"/>
        <v>0</v>
      </c>
      <c r="AN25" s="1">
        <f t="shared" si="17"/>
        <v>0</v>
      </c>
      <c r="AO25" s="1">
        <f t="shared" si="18"/>
        <v>0</v>
      </c>
      <c r="AP25" s="1">
        <f t="shared" si="19"/>
        <v>0</v>
      </c>
    </row>
    <row r="26" spans="2:42" ht="12.75" customHeight="1" x14ac:dyDescent="0.2">
      <c r="B26" s="52">
        <v>17</v>
      </c>
      <c r="C26" s="53"/>
      <c r="D26" s="54"/>
      <c r="E26" s="55"/>
      <c r="F26" s="55"/>
      <c r="G26" s="40" t="str">
        <f t="shared" si="7"/>
        <v/>
      </c>
      <c r="H26" s="52" t="s">
        <v>50</v>
      </c>
      <c r="I26" s="75">
        <f t="shared" si="0"/>
        <v>0</v>
      </c>
      <c r="J26" s="63"/>
      <c r="K26" s="63"/>
      <c r="L26" s="63"/>
      <c r="M26" s="52" t="s">
        <v>50</v>
      </c>
      <c r="N26" s="75" t="str">
        <f t="shared" si="8"/>
        <v/>
      </c>
      <c r="O26" s="64"/>
      <c r="P26" s="65"/>
      <c r="Q26" s="65"/>
      <c r="R26" s="65"/>
      <c r="S26" s="65"/>
      <c r="U26" s="24">
        <f t="shared" si="1"/>
        <v>0</v>
      </c>
      <c r="V26" s="24">
        <f t="shared" si="9"/>
        <v>0</v>
      </c>
      <c r="W26" s="24">
        <f t="shared" si="10"/>
        <v>0</v>
      </c>
      <c r="Y26" s="24">
        <f t="shared" si="11"/>
        <v>0</v>
      </c>
      <c r="Z26" s="24">
        <f t="shared" si="11"/>
        <v>0</v>
      </c>
      <c r="AA26" s="24">
        <f t="shared" si="11"/>
        <v>0</v>
      </c>
      <c r="AC26" s="24">
        <f t="shared" si="2"/>
        <v>0</v>
      </c>
      <c r="AD26" s="24">
        <f t="shared" si="3"/>
        <v>0</v>
      </c>
      <c r="AE26" s="24">
        <f t="shared" si="4"/>
        <v>0</v>
      </c>
      <c r="AF26" s="24">
        <f t="shared" si="5"/>
        <v>0</v>
      </c>
      <c r="AG26" s="24">
        <f t="shared" si="6"/>
        <v>0</v>
      </c>
      <c r="AH26" s="1">
        <f t="shared" si="12"/>
        <v>0</v>
      </c>
      <c r="AJ26" s="39">
        <f t="shared" si="13"/>
        <v>0</v>
      </c>
      <c r="AK26" s="39">
        <f t="shared" si="14"/>
        <v>0</v>
      </c>
      <c r="AL26" s="39">
        <f t="shared" si="15"/>
        <v>0</v>
      </c>
      <c r="AM26" s="1">
        <f t="shared" si="16"/>
        <v>0</v>
      </c>
      <c r="AN26" s="1">
        <f t="shared" si="17"/>
        <v>0</v>
      </c>
      <c r="AO26" s="1">
        <f t="shared" si="18"/>
        <v>0</v>
      </c>
      <c r="AP26" s="1">
        <f t="shared" si="19"/>
        <v>0</v>
      </c>
    </row>
    <row r="27" spans="2:42" ht="12.75" customHeight="1" x14ac:dyDescent="0.2">
      <c r="B27" s="52">
        <v>18</v>
      </c>
      <c r="C27" s="53"/>
      <c r="D27" s="54"/>
      <c r="E27" s="55"/>
      <c r="F27" s="55"/>
      <c r="G27" s="40" t="str">
        <f t="shared" si="7"/>
        <v/>
      </c>
      <c r="H27" s="52" t="s">
        <v>50</v>
      </c>
      <c r="I27" s="75">
        <f t="shared" si="0"/>
        <v>0</v>
      </c>
      <c r="J27" s="63"/>
      <c r="K27" s="63"/>
      <c r="L27" s="63"/>
      <c r="M27" s="52" t="s">
        <v>50</v>
      </c>
      <c r="N27" s="75" t="str">
        <f t="shared" si="8"/>
        <v/>
      </c>
      <c r="O27" s="64"/>
      <c r="P27" s="65"/>
      <c r="Q27" s="65"/>
      <c r="R27" s="65"/>
      <c r="S27" s="65"/>
      <c r="U27" s="24">
        <f t="shared" si="1"/>
        <v>0</v>
      </c>
      <c r="V27" s="24">
        <f t="shared" si="9"/>
        <v>0</v>
      </c>
      <c r="W27" s="24">
        <f t="shared" si="10"/>
        <v>0</v>
      </c>
      <c r="Y27" s="24">
        <f t="shared" si="11"/>
        <v>0</v>
      </c>
      <c r="Z27" s="24">
        <f t="shared" si="11"/>
        <v>0</v>
      </c>
      <c r="AA27" s="24">
        <f t="shared" si="11"/>
        <v>0</v>
      </c>
      <c r="AC27" s="24">
        <f t="shared" si="2"/>
        <v>0</v>
      </c>
      <c r="AD27" s="24">
        <f t="shared" si="3"/>
        <v>0</v>
      </c>
      <c r="AE27" s="24">
        <f t="shared" si="4"/>
        <v>0</v>
      </c>
      <c r="AF27" s="24">
        <f t="shared" si="5"/>
        <v>0</v>
      </c>
      <c r="AG27" s="24">
        <f t="shared" si="6"/>
        <v>0</v>
      </c>
      <c r="AH27" s="1">
        <f t="shared" si="12"/>
        <v>0</v>
      </c>
      <c r="AJ27" s="39">
        <f t="shared" si="13"/>
        <v>0</v>
      </c>
      <c r="AK27" s="39">
        <f t="shared" si="14"/>
        <v>0</v>
      </c>
      <c r="AL27" s="39">
        <f t="shared" si="15"/>
        <v>0</v>
      </c>
      <c r="AM27" s="1">
        <f t="shared" si="16"/>
        <v>0</v>
      </c>
      <c r="AN27" s="1">
        <f t="shared" si="17"/>
        <v>0</v>
      </c>
      <c r="AO27" s="1">
        <f t="shared" si="18"/>
        <v>0</v>
      </c>
      <c r="AP27" s="1">
        <f t="shared" si="19"/>
        <v>0</v>
      </c>
    </row>
    <row r="28" spans="2:42" ht="12.75" customHeight="1" x14ac:dyDescent="0.2">
      <c r="B28" s="52">
        <v>19</v>
      </c>
      <c r="C28" s="53"/>
      <c r="D28" s="54"/>
      <c r="E28" s="55"/>
      <c r="F28" s="55"/>
      <c r="G28" s="40" t="str">
        <f t="shared" si="7"/>
        <v/>
      </c>
      <c r="H28" s="52" t="s">
        <v>50</v>
      </c>
      <c r="I28" s="75">
        <f t="shared" si="0"/>
        <v>0</v>
      </c>
      <c r="J28" s="63"/>
      <c r="K28" s="63"/>
      <c r="L28" s="63"/>
      <c r="M28" s="52" t="s">
        <v>50</v>
      </c>
      <c r="N28" s="75" t="str">
        <f t="shared" si="8"/>
        <v/>
      </c>
      <c r="O28" s="64"/>
      <c r="P28" s="65"/>
      <c r="Q28" s="65"/>
      <c r="R28" s="65"/>
      <c r="S28" s="65"/>
      <c r="U28" s="24">
        <f t="shared" si="1"/>
        <v>0</v>
      </c>
      <c r="V28" s="24">
        <f t="shared" si="9"/>
        <v>0</v>
      </c>
      <c r="W28" s="24">
        <f t="shared" si="10"/>
        <v>0</v>
      </c>
      <c r="Y28" s="24">
        <f t="shared" si="11"/>
        <v>0</v>
      </c>
      <c r="Z28" s="24">
        <f t="shared" si="11"/>
        <v>0</v>
      </c>
      <c r="AA28" s="24">
        <f t="shared" si="11"/>
        <v>0</v>
      </c>
      <c r="AC28" s="24">
        <f t="shared" si="2"/>
        <v>0</v>
      </c>
      <c r="AD28" s="24">
        <f t="shared" si="3"/>
        <v>0</v>
      </c>
      <c r="AE28" s="24">
        <f t="shared" si="4"/>
        <v>0</v>
      </c>
      <c r="AF28" s="24">
        <f t="shared" si="5"/>
        <v>0</v>
      </c>
      <c r="AG28" s="24">
        <f t="shared" si="6"/>
        <v>0</v>
      </c>
      <c r="AH28" s="1">
        <f t="shared" si="12"/>
        <v>0</v>
      </c>
      <c r="AJ28" s="39">
        <f t="shared" si="13"/>
        <v>0</v>
      </c>
      <c r="AK28" s="39">
        <f t="shared" si="14"/>
        <v>0</v>
      </c>
      <c r="AL28" s="39">
        <f t="shared" si="15"/>
        <v>0</v>
      </c>
      <c r="AM28" s="1">
        <f t="shared" si="16"/>
        <v>0</v>
      </c>
      <c r="AN28" s="1">
        <f t="shared" si="17"/>
        <v>0</v>
      </c>
      <c r="AO28" s="1">
        <f t="shared" si="18"/>
        <v>0</v>
      </c>
      <c r="AP28" s="1">
        <f t="shared" si="19"/>
        <v>0</v>
      </c>
    </row>
    <row r="29" spans="2:42" ht="12.75" customHeight="1" x14ac:dyDescent="0.2">
      <c r="B29" s="52">
        <v>20</v>
      </c>
      <c r="C29" s="53"/>
      <c r="D29" s="54"/>
      <c r="E29" s="55"/>
      <c r="F29" s="55"/>
      <c r="G29" s="40" t="str">
        <f t="shared" si="7"/>
        <v/>
      </c>
      <c r="H29" s="52" t="s">
        <v>50</v>
      </c>
      <c r="I29" s="75">
        <f t="shared" si="0"/>
        <v>0</v>
      </c>
      <c r="J29" s="63"/>
      <c r="K29" s="63"/>
      <c r="L29" s="63"/>
      <c r="M29" s="52" t="s">
        <v>50</v>
      </c>
      <c r="N29" s="75" t="str">
        <f t="shared" si="8"/>
        <v/>
      </c>
      <c r="O29" s="64"/>
      <c r="P29" s="65"/>
      <c r="Q29" s="65"/>
      <c r="R29" s="65"/>
      <c r="S29" s="65"/>
      <c r="U29" s="24">
        <f t="shared" si="1"/>
        <v>0</v>
      </c>
      <c r="V29" s="24">
        <f t="shared" si="9"/>
        <v>0</v>
      </c>
      <c r="W29" s="24">
        <f t="shared" si="10"/>
        <v>0</v>
      </c>
      <c r="Y29" s="24">
        <f t="shared" si="11"/>
        <v>0</v>
      </c>
      <c r="Z29" s="24">
        <f t="shared" si="11"/>
        <v>0</v>
      </c>
      <c r="AA29" s="24">
        <f t="shared" si="11"/>
        <v>0</v>
      </c>
      <c r="AC29" s="24">
        <f t="shared" si="2"/>
        <v>0</v>
      </c>
      <c r="AD29" s="24">
        <f t="shared" si="3"/>
        <v>0</v>
      </c>
      <c r="AE29" s="24">
        <f t="shared" si="4"/>
        <v>0</v>
      </c>
      <c r="AF29" s="24">
        <f t="shared" si="5"/>
        <v>0</v>
      </c>
      <c r="AG29" s="24">
        <f t="shared" si="6"/>
        <v>0</v>
      </c>
      <c r="AH29" s="1">
        <f t="shared" si="12"/>
        <v>0</v>
      </c>
      <c r="AJ29" s="39">
        <f t="shared" si="13"/>
        <v>0</v>
      </c>
      <c r="AK29" s="39">
        <f t="shared" si="14"/>
        <v>0</v>
      </c>
      <c r="AL29" s="39">
        <f t="shared" si="15"/>
        <v>0</v>
      </c>
      <c r="AM29" s="1">
        <f t="shared" si="16"/>
        <v>0</v>
      </c>
      <c r="AN29" s="1">
        <f t="shared" si="17"/>
        <v>0</v>
      </c>
      <c r="AO29" s="1">
        <f t="shared" si="18"/>
        <v>0</v>
      </c>
      <c r="AP29" s="1">
        <f t="shared" si="19"/>
        <v>0</v>
      </c>
    </row>
    <row r="30" spans="2:42" ht="12.75" customHeight="1" x14ac:dyDescent="0.2">
      <c r="B30" s="52">
        <v>21</v>
      </c>
      <c r="C30" s="53"/>
      <c r="D30" s="54"/>
      <c r="E30" s="55"/>
      <c r="F30" s="55"/>
      <c r="G30" s="40" t="str">
        <f t="shared" si="7"/>
        <v/>
      </c>
      <c r="H30" s="52" t="s">
        <v>50</v>
      </c>
      <c r="I30" s="75">
        <f t="shared" si="0"/>
        <v>0</v>
      </c>
      <c r="J30" s="63"/>
      <c r="K30" s="63"/>
      <c r="L30" s="63"/>
      <c r="M30" s="52" t="s">
        <v>50</v>
      </c>
      <c r="N30" s="75" t="str">
        <f t="shared" si="8"/>
        <v/>
      </c>
      <c r="O30" s="64"/>
      <c r="P30" s="65"/>
      <c r="Q30" s="65"/>
      <c r="R30" s="65"/>
      <c r="S30" s="65"/>
      <c r="U30" s="24">
        <f t="shared" si="1"/>
        <v>0</v>
      </c>
      <c r="V30" s="24">
        <f t="shared" si="9"/>
        <v>0</v>
      </c>
      <c r="W30" s="24">
        <f t="shared" si="10"/>
        <v>0</v>
      </c>
      <c r="Y30" s="24">
        <f t="shared" si="11"/>
        <v>0</v>
      </c>
      <c r="Z30" s="24">
        <f t="shared" si="11"/>
        <v>0</v>
      </c>
      <c r="AA30" s="24">
        <f t="shared" si="11"/>
        <v>0</v>
      </c>
      <c r="AC30" s="24">
        <f t="shared" si="2"/>
        <v>0</v>
      </c>
      <c r="AD30" s="24">
        <f t="shared" si="3"/>
        <v>0</v>
      </c>
      <c r="AE30" s="24">
        <f t="shared" si="4"/>
        <v>0</v>
      </c>
      <c r="AF30" s="24">
        <f t="shared" si="5"/>
        <v>0</v>
      </c>
      <c r="AG30" s="24">
        <f t="shared" si="6"/>
        <v>0</v>
      </c>
      <c r="AH30" s="1">
        <f t="shared" si="12"/>
        <v>0</v>
      </c>
      <c r="AJ30" s="39">
        <f t="shared" si="13"/>
        <v>0</v>
      </c>
      <c r="AK30" s="39">
        <f t="shared" si="14"/>
        <v>0</v>
      </c>
      <c r="AL30" s="39">
        <f t="shared" si="15"/>
        <v>0</v>
      </c>
      <c r="AM30" s="1">
        <f t="shared" si="16"/>
        <v>0</v>
      </c>
      <c r="AN30" s="1">
        <f t="shared" si="17"/>
        <v>0</v>
      </c>
      <c r="AO30" s="1">
        <f t="shared" si="18"/>
        <v>0</v>
      </c>
      <c r="AP30" s="1">
        <f t="shared" si="19"/>
        <v>0</v>
      </c>
    </row>
    <row r="31" spans="2:42" ht="12.75" customHeight="1" x14ac:dyDescent="0.2">
      <c r="B31" s="52">
        <v>22</v>
      </c>
      <c r="C31" s="53"/>
      <c r="D31" s="54"/>
      <c r="E31" s="55"/>
      <c r="F31" s="55"/>
      <c r="G31" s="40" t="str">
        <f t="shared" si="7"/>
        <v/>
      </c>
      <c r="H31" s="52" t="s">
        <v>50</v>
      </c>
      <c r="I31" s="75">
        <f t="shared" si="0"/>
        <v>0</v>
      </c>
      <c r="J31" s="63"/>
      <c r="K31" s="63"/>
      <c r="L31" s="63"/>
      <c r="M31" s="52" t="s">
        <v>50</v>
      </c>
      <c r="N31" s="75" t="str">
        <f t="shared" si="8"/>
        <v/>
      </c>
      <c r="O31" s="64"/>
      <c r="P31" s="65"/>
      <c r="Q31" s="65"/>
      <c r="R31" s="65"/>
      <c r="S31" s="65"/>
      <c r="U31" s="24">
        <f t="shared" si="1"/>
        <v>0</v>
      </c>
      <c r="V31" s="24">
        <f t="shared" si="9"/>
        <v>0</v>
      </c>
      <c r="W31" s="24">
        <f t="shared" si="10"/>
        <v>0</v>
      </c>
      <c r="Y31" s="24">
        <f t="shared" si="11"/>
        <v>0</v>
      </c>
      <c r="Z31" s="24">
        <f t="shared" si="11"/>
        <v>0</v>
      </c>
      <c r="AA31" s="24">
        <f t="shared" si="11"/>
        <v>0</v>
      </c>
      <c r="AC31" s="24">
        <f t="shared" si="2"/>
        <v>0</v>
      </c>
      <c r="AD31" s="24">
        <f t="shared" si="3"/>
        <v>0</v>
      </c>
      <c r="AE31" s="24">
        <f t="shared" si="4"/>
        <v>0</v>
      </c>
      <c r="AF31" s="24">
        <f t="shared" si="5"/>
        <v>0</v>
      </c>
      <c r="AG31" s="24">
        <f t="shared" si="6"/>
        <v>0</v>
      </c>
      <c r="AH31" s="1">
        <f t="shared" si="12"/>
        <v>0</v>
      </c>
      <c r="AJ31" s="39">
        <f t="shared" si="13"/>
        <v>0</v>
      </c>
      <c r="AK31" s="39">
        <f t="shared" si="14"/>
        <v>0</v>
      </c>
      <c r="AL31" s="39">
        <f t="shared" si="15"/>
        <v>0</v>
      </c>
      <c r="AM31" s="1">
        <f t="shared" si="16"/>
        <v>0</v>
      </c>
      <c r="AN31" s="1">
        <f t="shared" si="17"/>
        <v>0</v>
      </c>
      <c r="AO31" s="1">
        <f t="shared" si="18"/>
        <v>0</v>
      </c>
      <c r="AP31" s="1">
        <f t="shared" si="19"/>
        <v>0</v>
      </c>
    </row>
    <row r="32" spans="2:42" ht="12.75" customHeight="1" x14ac:dyDescent="0.2">
      <c r="B32" s="52">
        <v>23</v>
      </c>
      <c r="C32" s="53"/>
      <c r="D32" s="54"/>
      <c r="E32" s="55"/>
      <c r="F32" s="55"/>
      <c r="G32" s="40" t="str">
        <f t="shared" si="7"/>
        <v/>
      </c>
      <c r="H32" s="52" t="s">
        <v>50</v>
      </c>
      <c r="I32" s="75">
        <f t="shared" si="0"/>
        <v>0</v>
      </c>
      <c r="J32" s="63"/>
      <c r="K32" s="63"/>
      <c r="L32" s="63"/>
      <c r="M32" s="52" t="s">
        <v>50</v>
      </c>
      <c r="N32" s="75" t="str">
        <f t="shared" si="8"/>
        <v/>
      </c>
      <c r="O32" s="64"/>
      <c r="P32" s="65"/>
      <c r="Q32" s="65"/>
      <c r="R32" s="65"/>
      <c r="S32" s="65"/>
      <c r="U32" s="24">
        <f t="shared" si="1"/>
        <v>0</v>
      </c>
      <c r="V32" s="24">
        <f t="shared" si="9"/>
        <v>0</v>
      </c>
      <c r="W32" s="24">
        <f t="shared" si="10"/>
        <v>0</v>
      </c>
      <c r="Y32" s="24">
        <f t="shared" si="11"/>
        <v>0</v>
      </c>
      <c r="Z32" s="24">
        <f t="shared" si="11"/>
        <v>0</v>
      </c>
      <c r="AA32" s="24">
        <f t="shared" si="11"/>
        <v>0</v>
      </c>
      <c r="AC32" s="24">
        <f t="shared" si="2"/>
        <v>0</v>
      </c>
      <c r="AD32" s="24">
        <f t="shared" si="3"/>
        <v>0</v>
      </c>
      <c r="AE32" s="24">
        <f t="shared" si="4"/>
        <v>0</v>
      </c>
      <c r="AF32" s="24">
        <f t="shared" si="5"/>
        <v>0</v>
      </c>
      <c r="AG32" s="24">
        <f t="shared" si="6"/>
        <v>0</v>
      </c>
      <c r="AH32" s="1">
        <f t="shared" si="12"/>
        <v>0</v>
      </c>
      <c r="AJ32" s="39">
        <f t="shared" si="13"/>
        <v>0</v>
      </c>
      <c r="AK32" s="39">
        <f t="shared" si="14"/>
        <v>0</v>
      </c>
      <c r="AL32" s="39">
        <f t="shared" si="15"/>
        <v>0</v>
      </c>
      <c r="AM32" s="1">
        <f t="shared" si="16"/>
        <v>0</v>
      </c>
      <c r="AN32" s="1">
        <f t="shared" si="17"/>
        <v>0</v>
      </c>
      <c r="AO32" s="1">
        <f t="shared" si="18"/>
        <v>0</v>
      </c>
      <c r="AP32" s="1">
        <f t="shared" si="19"/>
        <v>0</v>
      </c>
    </row>
    <row r="33" spans="2:42" ht="12.75" customHeight="1" x14ac:dyDescent="0.2">
      <c r="B33" s="52">
        <v>24</v>
      </c>
      <c r="C33" s="53"/>
      <c r="D33" s="54"/>
      <c r="E33" s="55"/>
      <c r="F33" s="55"/>
      <c r="G33" s="40" t="str">
        <f t="shared" si="7"/>
        <v/>
      </c>
      <c r="H33" s="52" t="s">
        <v>50</v>
      </c>
      <c r="I33" s="75">
        <f t="shared" si="0"/>
        <v>0</v>
      </c>
      <c r="J33" s="63"/>
      <c r="K33" s="63"/>
      <c r="L33" s="63"/>
      <c r="M33" s="52" t="s">
        <v>50</v>
      </c>
      <c r="N33" s="75" t="str">
        <f t="shared" si="8"/>
        <v/>
      </c>
      <c r="O33" s="64"/>
      <c r="P33" s="65"/>
      <c r="Q33" s="65"/>
      <c r="R33" s="65"/>
      <c r="S33" s="65"/>
      <c r="U33" s="24">
        <f t="shared" si="1"/>
        <v>0</v>
      </c>
      <c r="V33" s="24">
        <f t="shared" si="9"/>
        <v>0</v>
      </c>
      <c r="W33" s="24">
        <f t="shared" si="10"/>
        <v>0</v>
      </c>
      <c r="Y33" s="24">
        <f t="shared" si="11"/>
        <v>0</v>
      </c>
      <c r="Z33" s="24">
        <f t="shared" si="11"/>
        <v>0</v>
      </c>
      <c r="AA33" s="24">
        <f t="shared" si="11"/>
        <v>0</v>
      </c>
      <c r="AC33" s="24">
        <f t="shared" si="2"/>
        <v>0</v>
      </c>
      <c r="AD33" s="24">
        <f t="shared" si="3"/>
        <v>0</v>
      </c>
      <c r="AE33" s="24">
        <f t="shared" si="4"/>
        <v>0</v>
      </c>
      <c r="AF33" s="24">
        <f t="shared" si="5"/>
        <v>0</v>
      </c>
      <c r="AG33" s="24">
        <f t="shared" si="6"/>
        <v>0</v>
      </c>
      <c r="AH33" s="1">
        <f t="shared" si="12"/>
        <v>0</v>
      </c>
      <c r="AJ33" s="39">
        <f t="shared" si="13"/>
        <v>0</v>
      </c>
      <c r="AK33" s="39">
        <f t="shared" si="14"/>
        <v>0</v>
      </c>
      <c r="AL33" s="39">
        <f t="shared" si="15"/>
        <v>0</v>
      </c>
      <c r="AM33" s="1">
        <f t="shared" si="16"/>
        <v>0</v>
      </c>
      <c r="AN33" s="1">
        <f t="shared" si="17"/>
        <v>0</v>
      </c>
      <c r="AO33" s="1">
        <f t="shared" si="18"/>
        <v>0</v>
      </c>
      <c r="AP33" s="1">
        <f t="shared" si="19"/>
        <v>0</v>
      </c>
    </row>
    <row r="34" spans="2:42" ht="12.75" customHeight="1" x14ac:dyDescent="0.2">
      <c r="B34" s="52">
        <v>25</v>
      </c>
      <c r="C34" s="53"/>
      <c r="D34" s="54"/>
      <c r="E34" s="55"/>
      <c r="F34" s="55"/>
      <c r="G34" s="40" t="str">
        <f t="shared" si="7"/>
        <v/>
      </c>
      <c r="H34" s="52" t="s">
        <v>50</v>
      </c>
      <c r="I34" s="75">
        <f t="shared" si="0"/>
        <v>0</v>
      </c>
      <c r="J34" s="63"/>
      <c r="K34" s="63"/>
      <c r="L34" s="63"/>
      <c r="M34" s="52" t="s">
        <v>50</v>
      </c>
      <c r="N34" s="75" t="str">
        <f t="shared" si="8"/>
        <v/>
      </c>
      <c r="O34" s="64"/>
      <c r="P34" s="65"/>
      <c r="Q34" s="65"/>
      <c r="R34" s="65"/>
      <c r="S34" s="65"/>
      <c r="U34" s="24">
        <f t="shared" si="1"/>
        <v>0</v>
      </c>
      <c r="V34" s="24">
        <f t="shared" si="9"/>
        <v>0</v>
      </c>
      <c r="W34" s="24">
        <f t="shared" si="10"/>
        <v>0</v>
      </c>
      <c r="Y34" s="24">
        <f t="shared" si="11"/>
        <v>0</v>
      </c>
      <c r="Z34" s="24">
        <f t="shared" si="11"/>
        <v>0</v>
      </c>
      <c r="AA34" s="24">
        <f t="shared" si="11"/>
        <v>0</v>
      </c>
      <c r="AC34" s="24">
        <f t="shared" si="2"/>
        <v>0</v>
      </c>
      <c r="AD34" s="24">
        <f t="shared" si="3"/>
        <v>0</v>
      </c>
      <c r="AE34" s="24">
        <f t="shared" si="4"/>
        <v>0</v>
      </c>
      <c r="AF34" s="24">
        <f t="shared" si="5"/>
        <v>0</v>
      </c>
      <c r="AG34" s="24">
        <f t="shared" si="6"/>
        <v>0</v>
      </c>
      <c r="AH34" s="1">
        <f t="shared" si="12"/>
        <v>0</v>
      </c>
      <c r="AJ34" s="39">
        <f t="shared" si="13"/>
        <v>0</v>
      </c>
      <c r="AK34" s="39">
        <f t="shared" si="14"/>
        <v>0</v>
      </c>
      <c r="AL34" s="39">
        <f t="shared" si="15"/>
        <v>0</v>
      </c>
      <c r="AM34" s="1">
        <f t="shared" si="16"/>
        <v>0</v>
      </c>
      <c r="AN34" s="1">
        <f t="shared" si="17"/>
        <v>0</v>
      </c>
      <c r="AO34" s="1">
        <f t="shared" si="18"/>
        <v>0</v>
      </c>
      <c r="AP34" s="1">
        <f t="shared" si="19"/>
        <v>0</v>
      </c>
    </row>
    <row r="35" spans="2:42" ht="12.75" customHeight="1" x14ac:dyDescent="0.2">
      <c r="B35" s="52">
        <v>26</v>
      </c>
      <c r="C35" s="53"/>
      <c r="D35" s="54"/>
      <c r="E35" s="55"/>
      <c r="F35" s="55"/>
      <c r="G35" s="40" t="str">
        <f t="shared" si="7"/>
        <v/>
      </c>
      <c r="H35" s="52" t="s">
        <v>50</v>
      </c>
      <c r="I35" s="75">
        <f t="shared" si="0"/>
        <v>0</v>
      </c>
      <c r="J35" s="63"/>
      <c r="K35" s="63"/>
      <c r="L35" s="63"/>
      <c r="M35" s="52" t="s">
        <v>50</v>
      </c>
      <c r="N35" s="75" t="str">
        <f t="shared" si="8"/>
        <v/>
      </c>
      <c r="O35" s="64"/>
      <c r="P35" s="65"/>
      <c r="Q35" s="65"/>
      <c r="R35" s="65"/>
      <c r="S35" s="65"/>
      <c r="U35" s="24">
        <f t="shared" si="1"/>
        <v>0</v>
      </c>
      <c r="V35" s="24">
        <f t="shared" si="9"/>
        <v>0</v>
      </c>
      <c r="W35" s="24">
        <f t="shared" si="10"/>
        <v>0</v>
      </c>
      <c r="Y35" s="24">
        <f t="shared" si="11"/>
        <v>0</v>
      </c>
      <c r="Z35" s="24">
        <f t="shared" si="11"/>
        <v>0</v>
      </c>
      <c r="AA35" s="24">
        <f t="shared" si="11"/>
        <v>0</v>
      </c>
      <c r="AC35" s="24">
        <f t="shared" si="2"/>
        <v>0</v>
      </c>
      <c r="AD35" s="24">
        <f t="shared" si="3"/>
        <v>0</v>
      </c>
      <c r="AE35" s="24">
        <f t="shared" si="4"/>
        <v>0</v>
      </c>
      <c r="AF35" s="24">
        <f t="shared" si="5"/>
        <v>0</v>
      </c>
      <c r="AG35" s="24">
        <f t="shared" si="6"/>
        <v>0</v>
      </c>
      <c r="AH35" s="1">
        <f t="shared" si="12"/>
        <v>0</v>
      </c>
      <c r="AJ35" s="39">
        <f t="shared" si="13"/>
        <v>0</v>
      </c>
      <c r="AK35" s="39">
        <f t="shared" si="14"/>
        <v>0</v>
      </c>
      <c r="AL35" s="39">
        <f t="shared" si="15"/>
        <v>0</v>
      </c>
      <c r="AM35" s="1">
        <f t="shared" si="16"/>
        <v>0</v>
      </c>
      <c r="AN35" s="1">
        <f t="shared" si="17"/>
        <v>0</v>
      </c>
      <c r="AO35" s="1">
        <f t="shared" si="18"/>
        <v>0</v>
      </c>
      <c r="AP35" s="1">
        <f t="shared" si="19"/>
        <v>0</v>
      </c>
    </row>
    <row r="36" spans="2:42" ht="12.75" customHeight="1" x14ac:dyDescent="0.2">
      <c r="B36" s="52">
        <v>27</v>
      </c>
      <c r="C36" s="53"/>
      <c r="D36" s="54"/>
      <c r="E36" s="55"/>
      <c r="F36" s="55"/>
      <c r="G36" s="40" t="str">
        <f t="shared" si="7"/>
        <v/>
      </c>
      <c r="H36" s="52" t="s">
        <v>50</v>
      </c>
      <c r="I36" s="75">
        <f t="shared" si="0"/>
        <v>0</v>
      </c>
      <c r="J36" s="63"/>
      <c r="K36" s="63"/>
      <c r="L36" s="63"/>
      <c r="M36" s="52" t="s">
        <v>50</v>
      </c>
      <c r="N36" s="75" t="str">
        <f t="shared" si="8"/>
        <v/>
      </c>
      <c r="O36" s="64"/>
      <c r="P36" s="65"/>
      <c r="Q36" s="65"/>
      <c r="R36" s="65"/>
      <c r="S36" s="65"/>
      <c r="U36" s="24">
        <f t="shared" si="1"/>
        <v>0</v>
      </c>
      <c r="V36" s="24">
        <f t="shared" si="9"/>
        <v>0</v>
      </c>
      <c r="W36" s="24">
        <f t="shared" si="10"/>
        <v>0</v>
      </c>
      <c r="Y36" s="24">
        <f t="shared" si="11"/>
        <v>0</v>
      </c>
      <c r="Z36" s="24">
        <f t="shared" si="11"/>
        <v>0</v>
      </c>
      <c r="AA36" s="24">
        <f t="shared" si="11"/>
        <v>0</v>
      </c>
      <c r="AC36" s="24">
        <f t="shared" si="2"/>
        <v>0</v>
      </c>
      <c r="AD36" s="24">
        <f t="shared" si="3"/>
        <v>0</v>
      </c>
      <c r="AE36" s="24">
        <f t="shared" si="4"/>
        <v>0</v>
      </c>
      <c r="AF36" s="24">
        <f t="shared" si="5"/>
        <v>0</v>
      </c>
      <c r="AG36" s="24">
        <f t="shared" si="6"/>
        <v>0</v>
      </c>
      <c r="AH36" s="1">
        <f t="shared" si="12"/>
        <v>0</v>
      </c>
      <c r="AJ36" s="39">
        <f t="shared" si="13"/>
        <v>0</v>
      </c>
      <c r="AK36" s="39">
        <f t="shared" si="14"/>
        <v>0</v>
      </c>
      <c r="AL36" s="39">
        <f t="shared" si="15"/>
        <v>0</v>
      </c>
      <c r="AM36" s="1">
        <f t="shared" si="16"/>
        <v>0</v>
      </c>
      <c r="AN36" s="1">
        <f t="shared" si="17"/>
        <v>0</v>
      </c>
      <c r="AO36" s="1">
        <f t="shared" si="18"/>
        <v>0</v>
      </c>
      <c r="AP36" s="1">
        <f t="shared" si="19"/>
        <v>0</v>
      </c>
    </row>
    <row r="37" spans="2:42" ht="12.75" customHeight="1" x14ac:dyDescent="0.2">
      <c r="B37" s="52">
        <v>28</v>
      </c>
      <c r="C37" s="53"/>
      <c r="D37" s="54"/>
      <c r="E37" s="55"/>
      <c r="F37" s="55"/>
      <c r="G37" s="40" t="str">
        <f t="shared" si="7"/>
        <v/>
      </c>
      <c r="H37" s="52" t="s">
        <v>50</v>
      </c>
      <c r="I37" s="75">
        <f t="shared" si="0"/>
        <v>0</v>
      </c>
      <c r="J37" s="63"/>
      <c r="K37" s="63"/>
      <c r="L37" s="63"/>
      <c r="M37" s="52" t="s">
        <v>50</v>
      </c>
      <c r="N37" s="75" t="str">
        <f t="shared" si="8"/>
        <v/>
      </c>
      <c r="O37" s="64"/>
      <c r="P37" s="65"/>
      <c r="Q37" s="65"/>
      <c r="R37" s="65"/>
      <c r="S37" s="65"/>
      <c r="U37" s="24">
        <f t="shared" si="1"/>
        <v>0</v>
      </c>
      <c r="V37" s="24">
        <f t="shared" si="9"/>
        <v>0</v>
      </c>
      <c r="W37" s="24">
        <f t="shared" si="10"/>
        <v>0</v>
      </c>
      <c r="Y37" s="24">
        <f t="shared" si="11"/>
        <v>0</v>
      </c>
      <c r="Z37" s="24">
        <f t="shared" si="11"/>
        <v>0</v>
      </c>
      <c r="AA37" s="24">
        <f t="shared" si="11"/>
        <v>0</v>
      </c>
      <c r="AC37" s="24">
        <f t="shared" si="2"/>
        <v>0</v>
      </c>
      <c r="AD37" s="24">
        <f t="shared" si="3"/>
        <v>0</v>
      </c>
      <c r="AE37" s="24">
        <f t="shared" si="4"/>
        <v>0</v>
      </c>
      <c r="AF37" s="24">
        <f t="shared" si="5"/>
        <v>0</v>
      </c>
      <c r="AG37" s="24">
        <f t="shared" si="6"/>
        <v>0</v>
      </c>
      <c r="AH37" s="1">
        <f t="shared" si="12"/>
        <v>0</v>
      </c>
      <c r="AJ37" s="39">
        <f t="shared" si="13"/>
        <v>0</v>
      </c>
      <c r="AK37" s="39">
        <f t="shared" si="14"/>
        <v>0</v>
      </c>
      <c r="AL37" s="39">
        <f t="shared" si="15"/>
        <v>0</v>
      </c>
      <c r="AM37" s="1">
        <f t="shared" si="16"/>
        <v>0</v>
      </c>
      <c r="AN37" s="1">
        <f t="shared" si="17"/>
        <v>0</v>
      </c>
      <c r="AO37" s="1">
        <f t="shared" si="18"/>
        <v>0</v>
      </c>
      <c r="AP37" s="1">
        <f t="shared" si="19"/>
        <v>0</v>
      </c>
    </row>
    <row r="38" spans="2:42" ht="12.75" customHeight="1" x14ac:dyDescent="0.2">
      <c r="B38" s="52">
        <v>29</v>
      </c>
      <c r="C38" s="53"/>
      <c r="D38" s="54"/>
      <c r="E38" s="55"/>
      <c r="F38" s="55"/>
      <c r="G38" s="40" t="str">
        <f t="shared" si="7"/>
        <v/>
      </c>
      <c r="H38" s="52" t="s">
        <v>50</v>
      </c>
      <c r="I38" s="75">
        <f t="shared" si="0"/>
        <v>0</v>
      </c>
      <c r="J38" s="63"/>
      <c r="K38" s="63"/>
      <c r="L38" s="63"/>
      <c r="M38" s="52" t="s">
        <v>50</v>
      </c>
      <c r="N38" s="75" t="str">
        <f t="shared" si="8"/>
        <v/>
      </c>
      <c r="O38" s="64"/>
      <c r="P38" s="65"/>
      <c r="Q38" s="65"/>
      <c r="R38" s="65"/>
      <c r="S38" s="65"/>
      <c r="U38" s="24">
        <f t="shared" si="1"/>
        <v>0</v>
      </c>
      <c r="V38" s="24">
        <f t="shared" si="9"/>
        <v>0</v>
      </c>
      <c r="W38" s="24">
        <f t="shared" si="10"/>
        <v>0</v>
      </c>
      <c r="Y38" s="24">
        <f t="shared" si="11"/>
        <v>0</v>
      </c>
      <c r="Z38" s="24">
        <f t="shared" si="11"/>
        <v>0</v>
      </c>
      <c r="AA38" s="24">
        <f t="shared" si="11"/>
        <v>0</v>
      </c>
      <c r="AC38" s="24">
        <f t="shared" si="2"/>
        <v>0</v>
      </c>
      <c r="AD38" s="24">
        <f t="shared" si="3"/>
        <v>0</v>
      </c>
      <c r="AE38" s="24">
        <f t="shared" si="4"/>
        <v>0</v>
      </c>
      <c r="AF38" s="24">
        <f t="shared" si="5"/>
        <v>0</v>
      </c>
      <c r="AG38" s="24">
        <f t="shared" si="6"/>
        <v>0</v>
      </c>
      <c r="AH38" s="1">
        <f t="shared" si="12"/>
        <v>0</v>
      </c>
      <c r="AJ38" s="39">
        <f t="shared" si="13"/>
        <v>0</v>
      </c>
      <c r="AK38" s="39">
        <f t="shared" si="14"/>
        <v>0</v>
      </c>
      <c r="AL38" s="39">
        <f t="shared" si="15"/>
        <v>0</v>
      </c>
      <c r="AM38" s="1">
        <f t="shared" si="16"/>
        <v>0</v>
      </c>
      <c r="AN38" s="1">
        <f t="shared" si="17"/>
        <v>0</v>
      </c>
      <c r="AO38" s="1">
        <f t="shared" si="18"/>
        <v>0</v>
      </c>
      <c r="AP38" s="1">
        <f t="shared" si="19"/>
        <v>0</v>
      </c>
    </row>
    <row r="39" spans="2:42" ht="12.75" customHeight="1" x14ac:dyDescent="0.2">
      <c r="B39" s="52">
        <v>30</v>
      </c>
      <c r="C39" s="53"/>
      <c r="D39" s="54"/>
      <c r="E39" s="55"/>
      <c r="F39" s="55"/>
      <c r="G39" s="40" t="str">
        <f t="shared" si="7"/>
        <v/>
      </c>
      <c r="H39" s="52" t="s">
        <v>50</v>
      </c>
      <c r="I39" s="75">
        <f t="shared" si="0"/>
        <v>0</v>
      </c>
      <c r="J39" s="63"/>
      <c r="K39" s="63"/>
      <c r="L39" s="63"/>
      <c r="M39" s="52" t="s">
        <v>50</v>
      </c>
      <c r="N39" s="75" t="str">
        <f t="shared" si="8"/>
        <v/>
      </c>
      <c r="O39" s="64"/>
      <c r="P39" s="65"/>
      <c r="Q39" s="65"/>
      <c r="R39" s="65"/>
      <c r="S39" s="65"/>
      <c r="U39" s="24">
        <f t="shared" si="1"/>
        <v>0</v>
      </c>
      <c r="V39" s="24">
        <f t="shared" si="9"/>
        <v>0</v>
      </c>
      <c r="W39" s="24">
        <f t="shared" si="10"/>
        <v>0</v>
      </c>
      <c r="Y39" s="24">
        <f t="shared" si="11"/>
        <v>0</v>
      </c>
      <c r="Z39" s="24">
        <f t="shared" si="11"/>
        <v>0</v>
      </c>
      <c r="AA39" s="24">
        <f t="shared" si="11"/>
        <v>0</v>
      </c>
      <c r="AC39" s="24">
        <f t="shared" si="2"/>
        <v>0</v>
      </c>
      <c r="AD39" s="24">
        <f t="shared" si="3"/>
        <v>0</v>
      </c>
      <c r="AE39" s="24">
        <f t="shared" si="4"/>
        <v>0</v>
      </c>
      <c r="AF39" s="24">
        <f t="shared" si="5"/>
        <v>0</v>
      </c>
      <c r="AG39" s="24">
        <f t="shared" si="6"/>
        <v>0</v>
      </c>
      <c r="AH39" s="1">
        <f t="shared" si="12"/>
        <v>0</v>
      </c>
      <c r="AJ39" s="39">
        <f t="shared" si="13"/>
        <v>0</v>
      </c>
      <c r="AK39" s="39">
        <f t="shared" si="14"/>
        <v>0</v>
      </c>
      <c r="AL39" s="39">
        <f t="shared" si="15"/>
        <v>0</v>
      </c>
      <c r="AM39" s="1">
        <f t="shared" si="16"/>
        <v>0</v>
      </c>
      <c r="AN39" s="1">
        <f t="shared" si="17"/>
        <v>0</v>
      </c>
      <c r="AO39" s="1">
        <f t="shared" si="18"/>
        <v>0</v>
      </c>
      <c r="AP39" s="1">
        <f t="shared" si="19"/>
        <v>0</v>
      </c>
    </row>
    <row r="40" spans="2:42" ht="12.75" customHeight="1" x14ac:dyDescent="0.2">
      <c r="B40" s="56">
        <v>31</v>
      </c>
      <c r="C40" s="57"/>
      <c r="D40" s="58"/>
      <c r="E40" s="59"/>
      <c r="F40" s="59"/>
      <c r="G40" s="42" t="str">
        <f t="shared" si="7"/>
        <v/>
      </c>
      <c r="H40" s="56" t="s">
        <v>50</v>
      </c>
      <c r="I40" s="76">
        <f t="shared" si="0"/>
        <v>0</v>
      </c>
      <c r="J40" s="66"/>
      <c r="K40" s="66"/>
      <c r="L40" s="66"/>
      <c r="M40" s="56" t="s">
        <v>50</v>
      </c>
      <c r="N40" s="76" t="str">
        <f t="shared" si="8"/>
        <v/>
      </c>
      <c r="O40" s="67"/>
      <c r="P40" s="68"/>
      <c r="Q40" s="68"/>
      <c r="R40" s="68"/>
      <c r="S40" s="68"/>
      <c r="U40" s="24">
        <f t="shared" si="1"/>
        <v>0</v>
      </c>
      <c r="V40" s="24">
        <f t="shared" si="9"/>
        <v>0</v>
      </c>
      <c r="W40" s="24">
        <f t="shared" si="10"/>
        <v>0</v>
      </c>
      <c r="Y40" s="24">
        <f>IF($M40=Y$8,$N40,0)</f>
        <v>0</v>
      </c>
      <c r="Z40" s="24">
        <f t="shared" ref="Z40:AA40" si="20">IF($M40=Z$8,$N40,0)</f>
        <v>0</v>
      </c>
      <c r="AA40" s="24">
        <f t="shared" si="20"/>
        <v>0</v>
      </c>
      <c r="AC40" s="24">
        <f t="shared" si="2"/>
        <v>0</v>
      </c>
      <c r="AD40" s="24">
        <f t="shared" si="3"/>
        <v>0</v>
      </c>
      <c r="AE40" s="24">
        <f t="shared" si="4"/>
        <v>0</v>
      </c>
      <c r="AF40" s="24">
        <f t="shared" si="5"/>
        <v>0</v>
      </c>
      <c r="AG40" s="24">
        <f t="shared" si="6"/>
        <v>0</v>
      </c>
      <c r="AH40" s="1">
        <f t="shared" si="12"/>
        <v>0</v>
      </c>
      <c r="AJ40" s="39">
        <f t="shared" si="13"/>
        <v>0</v>
      </c>
      <c r="AK40" s="39">
        <f t="shared" si="14"/>
        <v>0</v>
      </c>
      <c r="AL40" s="39">
        <f t="shared" si="15"/>
        <v>0</v>
      </c>
      <c r="AM40" s="1">
        <f t="shared" si="16"/>
        <v>0</v>
      </c>
      <c r="AN40" s="1">
        <f t="shared" si="17"/>
        <v>0</v>
      </c>
      <c r="AO40" s="1">
        <f t="shared" si="18"/>
        <v>0</v>
      </c>
      <c r="AP40" s="1">
        <f t="shared" si="19"/>
        <v>0</v>
      </c>
    </row>
    <row r="41" spans="2:42" ht="6.75" customHeight="1" x14ac:dyDescent="0.2">
      <c r="B41" s="109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U41" s="70">
        <f t="shared" ref="U41:W41" si="21">SUM(U10:U40)</f>
        <v>0</v>
      </c>
      <c r="V41" s="70">
        <f t="shared" si="21"/>
        <v>0</v>
      </c>
      <c r="W41" s="70">
        <f t="shared" si="21"/>
        <v>0</v>
      </c>
      <c r="X41" s="70"/>
      <c r="Y41" s="70">
        <f t="shared" ref="Y41:AA41" si="22">SUM(Y10:Y40)</f>
        <v>0</v>
      </c>
      <c r="Z41" s="70">
        <f t="shared" si="22"/>
        <v>0</v>
      </c>
      <c r="AA41" s="70">
        <f t="shared" si="22"/>
        <v>0</v>
      </c>
      <c r="AB41" s="70"/>
      <c r="AC41" s="70">
        <f t="shared" ref="AC41:AH41" si="23">SUM(AC10:AC40)</f>
        <v>0</v>
      </c>
      <c r="AD41" s="70">
        <f t="shared" si="23"/>
        <v>0</v>
      </c>
      <c r="AE41" s="70">
        <f t="shared" si="23"/>
        <v>0</v>
      </c>
      <c r="AF41" s="70">
        <f t="shared" si="23"/>
        <v>0</v>
      </c>
      <c r="AG41" s="70">
        <f t="shared" si="23"/>
        <v>0</v>
      </c>
      <c r="AH41" s="71">
        <f t="shared" si="23"/>
        <v>0</v>
      </c>
      <c r="AJ41" s="72">
        <f>SUM(AJ10:AJ40)</f>
        <v>0</v>
      </c>
      <c r="AK41" s="72">
        <f t="shared" ref="AK41:AL41" si="24">SUM(AK10:AK40)</f>
        <v>0</v>
      </c>
      <c r="AL41" s="72">
        <f t="shared" si="24"/>
        <v>0</v>
      </c>
      <c r="AM41" s="71">
        <f>SUM(AM10:AM40)</f>
        <v>0</v>
      </c>
      <c r="AN41" s="71">
        <f>SUM(AN10:AN40)</f>
        <v>0</v>
      </c>
      <c r="AO41" s="71">
        <f t="shared" ref="AO41:AP41" si="25">SUM(AO10:AO40)</f>
        <v>0</v>
      </c>
      <c r="AP41" s="71">
        <f t="shared" si="25"/>
        <v>0</v>
      </c>
    </row>
    <row r="42" spans="2:42" ht="7.5" customHeight="1" x14ac:dyDescent="0.2"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Z42" s="24" t="s">
        <v>51</v>
      </c>
    </row>
    <row r="43" spans="2:42" ht="21" customHeight="1" x14ac:dyDescent="0.2">
      <c r="C43" s="44"/>
      <c r="D43" s="45" t="s">
        <v>30</v>
      </c>
      <c r="E43" s="114" t="s">
        <v>31</v>
      </c>
      <c r="F43" s="115"/>
      <c r="G43" s="116"/>
      <c r="H43" s="100"/>
      <c r="I43" s="100"/>
      <c r="J43" s="100"/>
      <c r="K43" s="100"/>
      <c r="L43" s="100"/>
      <c r="M43" s="100"/>
      <c r="N43" s="101"/>
      <c r="O43" s="117" t="s">
        <v>35</v>
      </c>
      <c r="P43" s="117"/>
      <c r="Q43" s="117"/>
      <c r="R43" s="121">
        <f>SUM(G9:G40)</f>
        <v>0</v>
      </c>
      <c r="S43" s="122"/>
      <c r="Y43" s="24" t="s">
        <v>26</v>
      </c>
      <c r="Z43" s="24" t="s">
        <v>26</v>
      </c>
    </row>
    <row r="44" spans="2:42" ht="21" customHeight="1" x14ac:dyDescent="0.2">
      <c r="B44" s="117" t="s">
        <v>32</v>
      </c>
      <c r="C44" s="117"/>
      <c r="D44" s="38">
        <f>I9</f>
        <v>0</v>
      </c>
      <c r="E44" s="118">
        <f>N9</f>
        <v>0</v>
      </c>
      <c r="F44" s="118"/>
      <c r="G44" s="118"/>
      <c r="H44" s="100"/>
      <c r="I44" s="100"/>
      <c r="J44" s="100"/>
      <c r="K44" s="100"/>
      <c r="L44" s="100"/>
      <c r="M44" s="100"/>
      <c r="N44" s="101"/>
      <c r="O44" s="94" t="s">
        <v>36</v>
      </c>
      <c r="P44" s="94"/>
      <c r="Q44" s="94"/>
      <c r="R44" s="88">
        <f>SUM(O9:O40)</f>
        <v>0</v>
      </c>
      <c r="S44" s="89"/>
      <c r="Y44" s="24" t="s">
        <v>27</v>
      </c>
      <c r="Z44" s="24" t="s">
        <v>52</v>
      </c>
    </row>
    <row r="45" spans="2:42" ht="21" customHeight="1" x14ac:dyDescent="0.2">
      <c r="B45" s="98" t="s">
        <v>33</v>
      </c>
      <c r="C45" s="98"/>
      <c r="D45" s="41">
        <f>IF(U41-AM41&lt;0,0,U41-AM41)</f>
        <v>0</v>
      </c>
      <c r="E45" s="119">
        <f>SUM(Y10:Y40)</f>
        <v>0</v>
      </c>
      <c r="F45" s="119"/>
      <c r="G45" s="119"/>
      <c r="H45" s="100"/>
      <c r="I45" s="100"/>
      <c r="J45" s="100"/>
      <c r="K45" s="100"/>
      <c r="L45" s="100"/>
      <c r="M45" s="100"/>
      <c r="N45" s="101"/>
      <c r="O45" s="125" t="s">
        <v>37</v>
      </c>
      <c r="P45" s="125"/>
      <c r="Q45" s="125"/>
      <c r="R45" s="123">
        <f>Q4*R44</f>
        <v>0</v>
      </c>
      <c r="S45" s="124"/>
      <c r="Y45" s="24" t="s">
        <v>28</v>
      </c>
      <c r="Z45" s="24" t="s">
        <v>53</v>
      </c>
    </row>
    <row r="46" spans="2:42" ht="21" customHeight="1" x14ac:dyDescent="0.2">
      <c r="B46" s="98" t="s">
        <v>27</v>
      </c>
      <c r="C46" s="98"/>
      <c r="D46" s="41">
        <f>SUM(V10:V40)</f>
        <v>0</v>
      </c>
      <c r="E46" s="119">
        <f>SUM(Z10:Z40)</f>
        <v>0</v>
      </c>
      <c r="F46" s="119"/>
      <c r="G46" s="119"/>
      <c r="H46" s="100"/>
      <c r="I46" s="100"/>
      <c r="J46" s="100"/>
      <c r="K46" s="100"/>
      <c r="L46" s="100"/>
      <c r="M46" s="100"/>
      <c r="N46" s="101"/>
      <c r="O46" s="98" t="s">
        <v>38</v>
      </c>
      <c r="P46" s="98"/>
      <c r="Q46" s="98"/>
      <c r="R46" s="86">
        <f>SUM(P9:P40)</f>
        <v>0</v>
      </c>
      <c r="S46" s="87"/>
      <c r="Y46" s="24" t="s">
        <v>50</v>
      </c>
      <c r="Z46" s="24" t="s">
        <v>28</v>
      </c>
    </row>
    <row r="47" spans="2:42" ht="21" customHeight="1" x14ac:dyDescent="0.2">
      <c r="B47" s="99" t="s">
        <v>28</v>
      </c>
      <c r="C47" s="99"/>
      <c r="D47" s="46">
        <f>SUM(W10:W40)-SUM(AN10:AP40)</f>
        <v>0</v>
      </c>
      <c r="E47" s="119">
        <f>SUM(AA10:AA40)</f>
        <v>0</v>
      </c>
      <c r="F47" s="119"/>
      <c r="G47" s="119"/>
      <c r="H47" s="100"/>
      <c r="I47" s="100"/>
      <c r="J47" s="100"/>
      <c r="K47" s="100"/>
      <c r="L47" s="100"/>
      <c r="M47" s="100"/>
      <c r="N47" s="101"/>
      <c r="O47" s="98" t="s">
        <v>39</v>
      </c>
      <c r="P47" s="98"/>
      <c r="Q47" s="98"/>
      <c r="R47" s="86">
        <f>SUM(Q9:Q40)</f>
        <v>0</v>
      </c>
      <c r="S47" s="87"/>
      <c r="Z47" s="24" t="s">
        <v>50</v>
      </c>
    </row>
    <row r="48" spans="2:42" ht="21" customHeight="1" x14ac:dyDescent="0.2">
      <c r="B48" s="95" t="s">
        <v>34</v>
      </c>
      <c r="C48" s="95"/>
      <c r="D48" s="47">
        <f>IF(SUM(I9:I40)-AM41-SUM(AN41:AP41)&lt;0,0,SUM(I9:I40)-AM41-SUM(AN41:AP41))</f>
        <v>0</v>
      </c>
      <c r="E48" s="90">
        <f>SUM(N9:N40)</f>
        <v>0</v>
      </c>
      <c r="F48" s="90"/>
      <c r="G48" s="90"/>
      <c r="H48" s="100"/>
      <c r="I48" s="100"/>
      <c r="J48" s="100"/>
      <c r="K48" s="100"/>
      <c r="L48" s="100"/>
      <c r="M48" s="100"/>
      <c r="N48" s="101"/>
      <c r="O48" s="98" t="s">
        <v>40</v>
      </c>
      <c r="P48" s="98"/>
      <c r="Q48" s="98"/>
      <c r="R48" s="86">
        <f>SUM(R9:R40)</f>
        <v>0</v>
      </c>
      <c r="S48" s="87"/>
    </row>
    <row r="49" spans="2:19" ht="21" customHeight="1" x14ac:dyDescent="0.2">
      <c r="H49" s="100"/>
      <c r="I49" s="100"/>
      <c r="J49" s="100"/>
      <c r="K49" s="100"/>
      <c r="L49" s="100"/>
      <c r="M49" s="100"/>
      <c r="N49" s="101"/>
      <c r="O49" s="94" t="s">
        <v>41</v>
      </c>
      <c r="P49" s="94"/>
      <c r="Q49" s="94"/>
      <c r="R49" s="88">
        <f>SUM(S9:S40)</f>
        <v>0</v>
      </c>
      <c r="S49" s="89"/>
    </row>
    <row r="50" spans="2:19" ht="7.5" customHeight="1" x14ac:dyDescent="0.2"/>
    <row r="51" spans="2:19" ht="21" customHeight="1" x14ac:dyDescent="0.2">
      <c r="C51" s="97" t="s">
        <v>44</v>
      </c>
      <c r="D51" s="97"/>
      <c r="F51" s="5" t="s">
        <v>45</v>
      </c>
      <c r="I51" s="5" t="s">
        <v>46</v>
      </c>
      <c r="O51" s="95" t="s">
        <v>42</v>
      </c>
      <c r="P51" s="95"/>
      <c r="Q51" s="95"/>
      <c r="R51" s="90">
        <f>R45+R46+R47+R48+R49+D48+E48</f>
        <v>0</v>
      </c>
      <c r="S51" s="90"/>
    </row>
    <row r="52" spans="2:19" ht="21" customHeight="1" x14ac:dyDescent="0.2">
      <c r="F52" s="5" t="s">
        <v>47</v>
      </c>
      <c r="O52" s="96" t="s">
        <v>43</v>
      </c>
      <c r="P52" s="96"/>
      <c r="Q52" s="96"/>
      <c r="R52" s="91">
        <f>R51-D5</f>
        <v>0</v>
      </c>
      <c r="S52" s="91"/>
    </row>
    <row r="53" spans="2:19" ht="7.5" customHeight="1" x14ac:dyDescent="0.2"/>
    <row r="54" spans="2:19" ht="21" customHeight="1" x14ac:dyDescent="0.2">
      <c r="B54" s="11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3"/>
    </row>
    <row r="55" spans="2:19" ht="21" customHeight="1" x14ac:dyDescent="0.2">
      <c r="B55" s="14"/>
      <c r="C55" s="92"/>
      <c r="D55" s="92"/>
      <c r="E55" s="92"/>
      <c r="F55" s="15"/>
      <c r="G55" s="15"/>
      <c r="H55" s="15"/>
      <c r="I55" s="15"/>
      <c r="J55" s="15"/>
      <c r="K55" s="15"/>
      <c r="L55" s="15"/>
      <c r="M55" s="15"/>
      <c r="N55" s="93"/>
      <c r="O55" s="93"/>
      <c r="P55" s="93"/>
      <c r="Q55" s="93"/>
      <c r="R55" s="93"/>
      <c r="S55" s="23"/>
    </row>
    <row r="56" spans="2:19" ht="21" customHeight="1" x14ac:dyDescent="0.2">
      <c r="B56" s="16"/>
      <c r="C56" s="17" t="s">
        <v>48</v>
      </c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9" t="s">
        <v>49</v>
      </c>
      <c r="O56" s="18"/>
      <c r="P56" s="18"/>
      <c r="Q56" s="18"/>
      <c r="R56" s="18"/>
      <c r="S56" s="20"/>
    </row>
    <row r="57" spans="2:19" ht="15" customHeight="1" x14ac:dyDescent="0.2"/>
    <row r="58" spans="2:19" ht="82.5" customHeight="1" x14ac:dyDescent="0.2">
      <c r="B58" s="83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5"/>
    </row>
  </sheetData>
  <sheetProtection algorithmName="SHA-512" hashValue="ZCpwJ0AfwIlmlRJE7EV7n78wZbMkdRivLZrcRZFFItxQOkoVQi8QClEWPZouf1NjbjyseHxKywwwDg7T14Apfw==" saltValue="mtyCjvb8UVupyb7MKc4+Fg==" spinCount="100000" sheet="1" formatColumns="0" formatRows="0" selectLockedCells="1"/>
  <mergeCells count="56">
    <mergeCell ref="B58:S58"/>
    <mergeCell ref="C51:D51"/>
    <mergeCell ref="O51:Q51"/>
    <mergeCell ref="R51:S51"/>
    <mergeCell ref="O52:Q52"/>
    <mergeCell ref="R52:S52"/>
    <mergeCell ref="C55:E55"/>
    <mergeCell ref="N55:R55"/>
    <mergeCell ref="B48:C48"/>
    <mergeCell ref="E48:G48"/>
    <mergeCell ref="O48:Q48"/>
    <mergeCell ref="R48:S48"/>
    <mergeCell ref="O49:Q49"/>
    <mergeCell ref="R49:S49"/>
    <mergeCell ref="E46:G46"/>
    <mergeCell ref="O46:Q46"/>
    <mergeCell ref="R46:S46"/>
    <mergeCell ref="B47:C47"/>
    <mergeCell ref="E47:G47"/>
    <mergeCell ref="O47:Q47"/>
    <mergeCell ref="R47:S47"/>
    <mergeCell ref="J8:L8"/>
    <mergeCell ref="B9:F9"/>
    <mergeCell ref="B41:S41"/>
    <mergeCell ref="E43:G43"/>
    <mergeCell ref="H43:N49"/>
    <mergeCell ref="O43:Q43"/>
    <mergeCell ref="R43:S43"/>
    <mergeCell ref="B44:C44"/>
    <mergeCell ref="E44:G44"/>
    <mergeCell ref="O44:Q44"/>
    <mergeCell ref="R44:S44"/>
    <mergeCell ref="B45:C45"/>
    <mergeCell ref="E45:G45"/>
    <mergeCell ref="O45:Q45"/>
    <mergeCell ref="R45:S45"/>
    <mergeCell ref="B46:C46"/>
    <mergeCell ref="B5:C5"/>
    <mergeCell ref="D5:I5"/>
    <mergeCell ref="M5:S5"/>
    <mergeCell ref="B6:S6"/>
    <mergeCell ref="AC7:AH7"/>
    <mergeCell ref="H7:I7"/>
    <mergeCell ref="J7:L7"/>
    <mergeCell ref="M7:N7"/>
    <mergeCell ref="B1:S1"/>
    <mergeCell ref="B2:S2"/>
    <mergeCell ref="B3:C3"/>
    <mergeCell ref="D3:I3"/>
    <mergeCell ref="M3:M4"/>
    <mergeCell ref="N3:P3"/>
    <mergeCell ref="Q3:S3"/>
    <mergeCell ref="B4:C4"/>
    <mergeCell ref="D4:I4"/>
    <mergeCell ref="N4:P4"/>
    <mergeCell ref="Q4:S4"/>
  </mergeCells>
  <dataValidations count="2">
    <dataValidation type="list" allowBlank="1" showInputMessage="1" showErrorMessage="1" sqref="M10:M40" xr:uid="{DDB75D09-5B48-433E-A666-2047E1CA4647}">
      <formula1>$Y$43:$Y$46</formula1>
    </dataValidation>
    <dataValidation type="list" allowBlank="1" showInputMessage="1" showErrorMessage="1" sqref="H10:H40" xr:uid="{5ED9A982-819B-4A56-9601-9748CB5A1FBC}">
      <formula1>$Z$42:$Z$47</formula1>
    </dataValidation>
  </dataValidations>
  <printOptions horizontalCentered="1"/>
  <pageMargins left="0.70866141732283472" right="0.70866141732283472" top="0.39370078740157483" bottom="0.39370078740157483" header="0.11811023622047245" footer="0.11811023622047245"/>
  <pageSetup paperSize="9" scale="5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13" r:id="rId4" name="Check Box 1">
              <controlPr defaultSize="0" autoFill="0" autoLine="0" autoPict="0">
                <anchor moveWithCells="1">
                  <from>
                    <xdr:col>4</xdr:col>
                    <xdr:colOff>200025</xdr:colOff>
                    <xdr:row>50</xdr:row>
                    <xdr:rowOff>0</xdr:rowOff>
                  </from>
                  <to>
                    <xdr:col>6</xdr:col>
                    <xdr:colOff>238125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4" r:id="rId5" name="Check Box 2">
              <controlPr defaultSize="0" autoFill="0" autoLine="0" autoPict="0">
                <anchor moveWithCells="1">
                  <from>
                    <xdr:col>4</xdr:col>
                    <xdr:colOff>200025</xdr:colOff>
                    <xdr:row>51</xdr:row>
                    <xdr:rowOff>0</xdr:rowOff>
                  </from>
                  <to>
                    <xdr:col>6</xdr:col>
                    <xdr:colOff>238125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5" r:id="rId6" name="Check Box 3">
              <controlPr defaultSize="0" autoFill="0" autoLine="0" autoPict="0">
                <anchor moveWithCells="1">
                  <from>
                    <xdr:col>7</xdr:col>
                    <xdr:colOff>609600</xdr:colOff>
                    <xdr:row>50</xdr:row>
                    <xdr:rowOff>0</xdr:rowOff>
                  </from>
                  <to>
                    <xdr:col>9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D1E295A-9D7A-42E5-B6E6-88CA66C935A5}">
          <x14:formula1>
            <xm:f>Januar!$AA$43:$AA$44</xm:f>
          </x14:formula1>
          <xm:sqref>J10:L40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14</vt:i4>
      </vt:variant>
      <vt:variant>
        <vt:lpstr>Benannte Bereiche</vt:lpstr>
      </vt:variant>
      <vt:variant>
        <vt:i4>27</vt:i4>
      </vt:variant>
    </vt:vector>
  </HeadingPairs>
  <TitlesOfParts>
    <vt:vector size="41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Jahres-Zusammenfassung</vt:lpstr>
      <vt:lpstr>Hilfe</vt:lpstr>
      <vt:lpstr>April!Druckbereich</vt:lpstr>
      <vt:lpstr>August!Druckbereich</vt:lpstr>
      <vt:lpstr>Dezember!Druckbereich</vt:lpstr>
      <vt:lpstr>Februar!Druckbereich</vt:lpstr>
      <vt:lpstr>Hilfe!Druckbereich</vt:lpstr>
      <vt:lpstr>'Jahres-Zusammenfassung'!Druckbereich</vt:lpstr>
      <vt:lpstr>Januar!Druckbereich</vt:lpstr>
      <vt:lpstr>Juli!Druckbereich</vt:lpstr>
      <vt:lpstr>Juni!Druckbereich</vt:lpstr>
      <vt:lpstr>Mai!Druckbereich</vt:lpstr>
      <vt:lpstr>März!Druckbereich</vt:lpstr>
      <vt:lpstr>November!Druckbereich</vt:lpstr>
      <vt:lpstr>Oktober!Druckbereich</vt:lpstr>
      <vt:lpstr>September!Druckbereich</vt:lpstr>
      <vt:lpstr>April!Logo</vt:lpstr>
      <vt:lpstr>August!Logo</vt:lpstr>
      <vt:lpstr>Dezember!Logo</vt:lpstr>
      <vt:lpstr>Februar!Logo</vt:lpstr>
      <vt:lpstr>'Jahres-Zusammenfassung'!Logo</vt:lpstr>
      <vt:lpstr>Juli!Logo</vt:lpstr>
      <vt:lpstr>Juni!Logo</vt:lpstr>
      <vt:lpstr>Mai!Logo</vt:lpstr>
      <vt:lpstr>März!Logo</vt:lpstr>
      <vt:lpstr>November!Logo</vt:lpstr>
      <vt:lpstr>Oktober!Logo</vt:lpstr>
      <vt:lpstr>September!Logo</vt:lpstr>
      <vt:lpstr>Logo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Hansekowitz</dc:creator>
  <cp:lastModifiedBy>Gunhild Reingruber</cp:lastModifiedBy>
  <cp:lastPrinted>2022-08-24T07:58:40Z</cp:lastPrinted>
  <dcterms:created xsi:type="dcterms:W3CDTF">2022-01-20T06:57:20Z</dcterms:created>
  <dcterms:modified xsi:type="dcterms:W3CDTF">2024-01-23T13:03:18Z</dcterms:modified>
</cp:coreProperties>
</file>